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0" windowWidth="11724" windowHeight="5208" activeTab="0"/>
  </bookViews>
  <sheets>
    <sheet name="Solutions" sheetId="1" r:id="rId1"/>
    <sheet name="Carbon" sheetId="2" r:id="rId2"/>
    <sheet name="peRedox" sheetId="3" r:id="rId3"/>
    <sheet name="UsefulMin" sheetId="4" r:id="rId4"/>
    <sheet name="SWMix" sheetId="5" r:id="rId5"/>
    <sheet name="RedoxEnv" sheetId="6" r:id="rId6"/>
    <sheet name="SO4Reduce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<sst xmlns="http://schemas.openxmlformats.org/spreadsheetml/2006/main" count="364" uniqueCount="197">
  <si>
    <t>Seawater</t>
  </si>
  <si>
    <t>Description</t>
  </si>
  <si>
    <t>Ca</t>
  </si>
  <si>
    <t>Mg</t>
  </si>
  <si>
    <t>Number</t>
  </si>
  <si>
    <t>Na</t>
  </si>
  <si>
    <t>K</t>
  </si>
  <si>
    <t>Fe</t>
  </si>
  <si>
    <t>Alkalinity</t>
  </si>
  <si>
    <t>Cl</t>
  </si>
  <si>
    <t>S(6)</t>
  </si>
  <si>
    <t>as HCO3</t>
  </si>
  <si>
    <t xml:space="preserve">          pH</t>
  </si>
  <si>
    <t xml:space="preserve">       m_CO2</t>
  </si>
  <si>
    <t xml:space="preserve">     m_HCO3-</t>
  </si>
  <si>
    <t xml:space="preserve">     m_CO3-2</t>
  </si>
  <si>
    <t xml:space="preserve">           C</t>
  </si>
  <si>
    <t>Solution</t>
  </si>
  <si>
    <t>Fe(2)</t>
  </si>
  <si>
    <t>Fe(3)</t>
  </si>
  <si>
    <t>S(-2)</t>
  </si>
  <si>
    <t>Pyrite</t>
  </si>
  <si>
    <t>Goethite</t>
  </si>
  <si>
    <t>Data in mmmo/kgw</t>
  </si>
  <si>
    <t>NA</t>
  </si>
  <si>
    <t>Rainwater</t>
  </si>
  <si>
    <t>Temp</t>
  </si>
  <si>
    <t>O(0)</t>
  </si>
  <si>
    <t>N(5)</t>
  </si>
  <si>
    <t>N(-3)</t>
  </si>
  <si>
    <t>Ba</t>
  </si>
  <si>
    <t>Sr</t>
  </si>
  <si>
    <t>Ok ground Water</t>
  </si>
  <si>
    <t>P</t>
  </si>
  <si>
    <t xml:space="preserve">  Temp</t>
  </si>
  <si>
    <t xml:space="preserve">    pH</t>
  </si>
  <si>
    <t xml:space="preserve"> O(0)</t>
  </si>
  <si>
    <t xml:space="preserve">  Ca</t>
  </si>
  <si>
    <t xml:space="preserve">  Mg</t>
  </si>
  <si>
    <t xml:space="preserve">   K</t>
  </si>
  <si>
    <t xml:space="preserve">   Na</t>
  </si>
  <si>
    <t xml:space="preserve"> Alkalinity</t>
  </si>
  <si>
    <t xml:space="preserve">   Cl</t>
  </si>
  <si>
    <t xml:space="preserve">  Si</t>
  </si>
  <si>
    <t xml:space="preserve"> S(6)</t>
  </si>
  <si>
    <t xml:space="preserve">    B</t>
  </si>
  <si>
    <t xml:space="preserve">   Sr</t>
  </si>
  <si>
    <t xml:space="preserve">      </t>
  </si>
  <si>
    <t xml:space="preserve">     </t>
  </si>
  <si>
    <t xml:space="preserve">    </t>
  </si>
  <si>
    <t xml:space="preserve"> ug/l</t>
  </si>
  <si>
    <t>Charleston</t>
  </si>
  <si>
    <t>Useful Minerals</t>
  </si>
  <si>
    <t>Carbonates</t>
  </si>
  <si>
    <t>Calcite</t>
  </si>
  <si>
    <t>Dolomite</t>
  </si>
  <si>
    <t>Siderite</t>
  </si>
  <si>
    <t>Rhodochrosite</t>
  </si>
  <si>
    <t>Sulfates</t>
  </si>
  <si>
    <t>CO2(g)</t>
  </si>
  <si>
    <t>Gypsum</t>
  </si>
  <si>
    <t>Celestite</t>
  </si>
  <si>
    <t>Barite</t>
  </si>
  <si>
    <t>Phosphates</t>
  </si>
  <si>
    <t>Hydroxyapatite</t>
  </si>
  <si>
    <t>Vivianite</t>
  </si>
  <si>
    <t>Oxyhydroxides</t>
  </si>
  <si>
    <t>Fe(OH)3(a)</t>
  </si>
  <si>
    <t>Birnessite</t>
  </si>
  <si>
    <t>Manganite</t>
  </si>
  <si>
    <t>CO2</t>
  </si>
  <si>
    <t>CaCO3</t>
  </si>
  <si>
    <t>CaMgCO3</t>
  </si>
  <si>
    <t>FeCO3</t>
  </si>
  <si>
    <t>MnCO3</t>
  </si>
  <si>
    <t>CaSO4</t>
  </si>
  <si>
    <t>SrSO4</t>
  </si>
  <si>
    <t>BaSO4</t>
  </si>
  <si>
    <t>Ca5(PO4)3OH</t>
  </si>
  <si>
    <t>Fe3(PO4)2</t>
  </si>
  <si>
    <t>Fe(OH)3</t>
  </si>
  <si>
    <t>FeOOH</t>
  </si>
  <si>
    <t>MnO2</t>
  </si>
  <si>
    <t>Mn(OH)3</t>
  </si>
  <si>
    <t>Aluminosilicates</t>
  </si>
  <si>
    <t>Chalcedony</t>
  </si>
  <si>
    <t>SiO2</t>
  </si>
  <si>
    <t>Kaolinite</t>
  </si>
  <si>
    <t>Al2Si2O5(OH)</t>
  </si>
  <si>
    <t>Sulfides</t>
  </si>
  <si>
    <t>Mackinawite</t>
  </si>
  <si>
    <t>FeS</t>
  </si>
  <si>
    <t>Silica gel</t>
  </si>
  <si>
    <t>SiO2-2H2O</t>
  </si>
  <si>
    <t>Silica glass</t>
  </si>
  <si>
    <t>SiO2-H2O</t>
  </si>
  <si>
    <t>FeS(a)</t>
  </si>
  <si>
    <t>Gibbsite</t>
  </si>
  <si>
    <t>Al(OH)3</t>
  </si>
  <si>
    <t>pH</t>
  </si>
  <si>
    <t>City of Jones 13N-01W-34 CAB</t>
  </si>
  <si>
    <t>pe</t>
  </si>
  <si>
    <t>Recovered water</t>
  </si>
  <si>
    <t>Background</t>
  </si>
  <si>
    <t>Treated injection water</t>
  </si>
  <si>
    <t>Cape Cod</t>
  </si>
  <si>
    <t xml:space="preserve">     frac_sw</t>
  </si>
  <si>
    <t>Calcite_dis_mmol</t>
  </si>
  <si>
    <t>Dolomite_dis_mmol</t>
  </si>
  <si>
    <t>Florida, Flowpath II</t>
  </si>
  <si>
    <t>H2</t>
  </si>
  <si>
    <t>Methanic</t>
  </si>
  <si>
    <t>Sulfidic</t>
  </si>
  <si>
    <t>Post-oxic</t>
  </si>
  <si>
    <t>Oxic</t>
  </si>
  <si>
    <t xml:space="preserve">    reaction</t>
  </si>
  <si>
    <t xml:space="preserve">        C(4)</t>
  </si>
  <si>
    <t xml:space="preserve">       C(-4)</t>
  </si>
  <si>
    <t xml:space="preserve">       Fe(3)</t>
  </si>
  <si>
    <t xml:space="preserve">       Fe(2)</t>
  </si>
  <si>
    <t xml:space="preserve">        S(6)</t>
  </si>
  <si>
    <t xml:space="preserve">       S(-2)</t>
  </si>
  <si>
    <t xml:space="preserve"> mackinawite</t>
  </si>
  <si>
    <t>d_mackinawite</t>
  </si>
  <si>
    <t xml:space="preserve">        O(0)</t>
  </si>
  <si>
    <t>V6, 1 cm</t>
  </si>
  <si>
    <t>DOC</t>
  </si>
  <si>
    <t>Potomac Estuary</t>
  </si>
  <si>
    <t>V6, 5 cm</t>
  </si>
  <si>
    <t xml:space="preserve"> </t>
  </si>
  <si>
    <t>Sierra Spring</t>
  </si>
  <si>
    <t>343 6/18/96</t>
  </si>
  <si>
    <t>C(4)</t>
  </si>
  <si>
    <t>Mn</t>
  </si>
  <si>
    <t>Perennial Spring</t>
  </si>
  <si>
    <t>MLSNPD -6</t>
  </si>
  <si>
    <t>MLS38-6</t>
  </si>
  <si>
    <t>ND</t>
  </si>
  <si>
    <t>Si</t>
  </si>
  <si>
    <t>temp</t>
  </si>
  <si>
    <t>Br</t>
  </si>
  <si>
    <t>as N</t>
  </si>
  <si>
    <t>as CaCO3</t>
  </si>
  <si>
    <t xml:space="preserve"> as CaCO3</t>
  </si>
  <si>
    <t>as H2S</t>
  </si>
  <si>
    <t>meq/L</t>
  </si>
  <si>
    <t>V26D, 1 cm</t>
  </si>
  <si>
    <t>V26D, 3 cm</t>
  </si>
  <si>
    <t xml:space="preserve">Background </t>
  </si>
  <si>
    <t>Ephemeral Spring</t>
  </si>
  <si>
    <t>as NO3</t>
  </si>
  <si>
    <t>as NH4</t>
  </si>
  <si>
    <t>Norman, OK</t>
  </si>
  <si>
    <t>Madison</t>
  </si>
  <si>
    <t>-</t>
  </si>
  <si>
    <t>Mysse flowing well</t>
  </si>
  <si>
    <t>Recharge</t>
  </si>
  <si>
    <t>Tar Creek</t>
  </si>
  <si>
    <t>SW site 8</t>
  </si>
  <si>
    <t>Admiralty</t>
  </si>
  <si>
    <t>Al</t>
  </si>
  <si>
    <t>Cd</t>
  </si>
  <si>
    <t>Cu</t>
  </si>
  <si>
    <t>Pb</t>
  </si>
  <si>
    <t>Zn</t>
  </si>
  <si>
    <t>V28, 1 cm</t>
  </si>
  <si>
    <t>V28, 36 cm</t>
  </si>
  <si>
    <t>Carbon-13</t>
  </si>
  <si>
    <t>SO4-Sulfur-34</t>
  </si>
  <si>
    <t>H2S-Sulfur-34</t>
  </si>
  <si>
    <t>Carbon-14</t>
  </si>
  <si>
    <t>S</t>
  </si>
  <si>
    <t>SOLUTION_SPREAD</t>
  </si>
  <si>
    <t xml:space="preserve"> -units mg/L</t>
  </si>
  <si>
    <t xml:space="preserve"> -units ppm</t>
  </si>
  <si>
    <t xml:space="preserve"> -units mmol/L</t>
  </si>
  <si>
    <t xml:space="preserve"> -units umol/L</t>
  </si>
  <si>
    <t xml:space="preserve"> -units mmol/kgw</t>
  </si>
  <si>
    <t xml:space="preserve"> Number</t>
  </si>
  <si>
    <t xml:space="preserve"> Description</t>
  </si>
  <si>
    <t xml:space="preserve">         pe</t>
  </si>
  <si>
    <t xml:space="preserve">     Ca</t>
  </si>
  <si>
    <t xml:space="preserve">     Mg</t>
  </si>
  <si>
    <t xml:space="preserve">    Na</t>
  </si>
  <si>
    <t xml:space="preserve">     Cl</t>
  </si>
  <si>
    <t xml:space="preserve">       C</t>
  </si>
  <si>
    <t xml:space="preserve">        S</t>
  </si>
  <si>
    <t xml:space="preserve">       As</t>
  </si>
  <si>
    <t xml:space="preserve">            </t>
  </si>
  <si>
    <t xml:space="preserve"> O2(g) -0.7</t>
  </si>
  <si>
    <t xml:space="preserve">       </t>
  </si>
  <si>
    <t xml:space="preserve"> charge</t>
  </si>
  <si>
    <t xml:space="preserve">        </t>
  </si>
  <si>
    <t xml:space="preserve">         </t>
  </si>
  <si>
    <t xml:space="preserve"> uMol/kgw</t>
  </si>
  <si>
    <t xml:space="preserve">       brine</t>
  </si>
  <si>
    <t xml:space="preserve"> -units mol/kgw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</si>
</sst>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3.75"/>
      <name val="Arial"/>
      <family val="0"/>
    </font>
    <font>
      <b/>
      <sz val="12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Carbon!$B$4</c:f>
              <c:strCache>
                <c:ptCount val="1"/>
                <c:pt idx="0">
                  <c:v>       m_CO2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Carbon!$A$5:$A$13</c:f>
              <c:numCache/>
            </c:numRef>
          </c:xVal>
          <c:yVal>
            <c:numRef>
              <c:f>Carbon!$B$5:$B$13</c:f>
              <c:numCache/>
            </c:numRef>
          </c:yVal>
          <c:smooth val="0"/>
        </c:ser>
        <c:ser>
          <c:idx val="1"/>
          <c:order val="1"/>
          <c:tx>
            <c:strRef>
              <c:f>Carbon!$C$4</c:f>
              <c:strCache>
                <c:ptCount val="1"/>
                <c:pt idx="0">
                  <c:v>     m_HCO3-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Carbon!$A$5:$A$13</c:f>
              <c:numCache/>
            </c:numRef>
          </c:xVal>
          <c:yVal>
            <c:numRef>
              <c:f>Carbon!$C$5:$C$13</c:f>
              <c:numCache/>
            </c:numRef>
          </c:yVal>
          <c:smooth val="0"/>
        </c:ser>
        <c:ser>
          <c:idx val="2"/>
          <c:order val="2"/>
          <c:tx>
            <c:strRef>
              <c:f>Carbon!$D$4</c:f>
              <c:strCache>
                <c:ptCount val="1"/>
                <c:pt idx="0">
                  <c:v>     m_CO3-2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Carbon!$A$5:$A$13</c:f>
              <c:numCache/>
            </c:numRef>
          </c:xVal>
          <c:yVal>
            <c:numRef>
              <c:f>Carbon!$D$5:$D$13</c:f>
              <c:numCache/>
            </c:numRef>
          </c:yVal>
          <c:smooth val="0"/>
        </c:ser>
        <c:axId val="29798055"/>
        <c:axId val="66855904"/>
      </c:scatterChart>
      <c:valAx>
        <c:axId val="2979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55904"/>
        <c:crosses val="autoZero"/>
        <c:crossBetween val="midCat"/>
        <c:dispUnits/>
      </c:valAx>
      <c:valAx>
        <c:axId val="66855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980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Carbon!$B$16</c:f>
              <c:strCache>
                <c:ptCount val="1"/>
                <c:pt idx="0">
                  <c:v>          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Carbon!$A$17:$A$22</c:f>
              <c:numCache/>
            </c:numRef>
          </c:xVal>
          <c:yVal>
            <c:numRef>
              <c:f>Carbon!$B$17:$B$22</c:f>
              <c:numCache/>
            </c:numRef>
          </c:yVal>
          <c:smooth val="0"/>
        </c:ser>
        <c:ser>
          <c:idx val="1"/>
          <c:order val="1"/>
          <c:tx>
            <c:strRef>
              <c:f>Carbon!$C$16</c:f>
              <c:strCache>
                <c:ptCount val="1"/>
                <c:pt idx="0">
                  <c:v>       m_CO2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Carbon!$A$17:$A$22</c:f>
              <c:numCache/>
            </c:numRef>
          </c:xVal>
          <c:yVal>
            <c:numRef>
              <c:f>Carbon!$C$17:$C$22</c:f>
              <c:numCache/>
            </c:numRef>
          </c:yVal>
          <c:smooth val="0"/>
        </c:ser>
        <c:ser>
          <c:idx val="2"/>
          <c:order val="2"/>
          <c:tx>
            <c:strRef>
              <c:f>Carbon!$D$16</c:f>
              <c:strCache>
                <c:ptCount val="1"/>
                <c:pt idx="0">
                  <c:v>     m_HCO3-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Carbon!$A$17:$A$22</c:f>
              <c:numCache/>
            </c:numRef>
          </c:xVal>
          <c:yVal>
            <c:numRef>
              <c:f>Carbon!$D$17:$D$22</c:f>
              <c:numCache/>
            </c:numRef>
          </c:yVal>
          <c:smooth val="0"/>
        </c:ser>
        <c:ser>
          <c:idx val="3"/>
          <c:order val="3"/>
          <c:tx>
            <c:strRef>
              <c:f>Carbon!$E$16</c:f>
              <c:strCache>
                <c:ptCount val="1"/>
                <c:pt idx="0">
                  <c:v>     m_CO3-2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Carbon!$A$17:$A$22</c:f>
              <c:numCache/>
            </c:numRef>
          </c:xVal>
          <c:yVal>
            <c:numRef>
              <c:f>Carbon!$E$17:$E$22</c:f>
              <c:numCache/>
            </c:numRef>
          </c:yVal>
          <c:smooth val="0"/>
        </c:ser>
        <c:axId val="64832225"/>
        <c:axId val="46619114"/>
      </c:scatterChart>
      <c:valAx>
        <c:axId val="64832225"/>
        <c:scaling>
          <c:orientation val="minMax"/>
          <c:max val="11"/>
          <c:min val="5"/>
        </c:scaling>
        <c:axPos val="b"/>
        <c:delete val="0"/>
        <c:numFmt formatCode="General" sourceLinked="1"/>
        <c:majorTickMark val="out"/>
        <c:minorTickMark val="none"/>
        <c:tickLblPos val="nextTo"/>
        <c:crossAx val="46619114"/>
        <c:crosses val="autoZero"/>
        <c:crossBetween val="midCat"/>
        <c:dispUnits/>
        <c:majorUnit val="1"/>
      </c:valAx>
      <c:valAx>
        <c:axId val="46619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322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0325"/>
          <c:w val="0.551"/>
          <c:h val="0.81925"/>
        </c:manualLayout>
      </c:layout>
      <c:scatterChart>
        <c:scatterStyle val="lineMarker"/>
        <c:varyColors val="0"/>
        <c:ser>
          <c:idx val="0"/>
          <c:order val="0"/>
          <c:tx>
            <c:v>CALCITE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SWMix!$A$2:$A$7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SWMix!$B$2:$B$7</c:f>
              <c:numCache>
                <c:ptCount val="6"/>
                <c:pt idx="0">
                  <c:v>0</c:v>
                </c:pt>
                <c:pt idx="1">
                  <c:v>-0.47352</c:v>
                </c:pt>
                <c:pt idx="2">
                  <c:v>-0.6425</c:v>
                </c:pt>
                <c:pt idx="3">
                  <c:v>-0.59783</c:v>
                </c:pt>
                <c:pt idx="4">
                  <c:v>-0.37652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DOLOMITE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SWMix!$A$2:$A$7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SWMix!$C$2:$C$7</c:f>
              <c:numCache>
                <c:ptCount val="6"/>
                <c:pt idx="0">
                  <c:v>0</c:v>
                </c:pt>
                <c:pt idx="1">
                  <c:v>0.1681</c:v>
                </c:pt>
                <c:pt idx="2">
                  <c:v>0.25353</c:v>
                </c:pt>
                <c:pt idx="3">
                  <c:v>0.24851</c:v>
                </c:pt>
                <c:pt idx="4">
                  <c:v>0.16165</c:v>
                </c:pt>
                <c:pt idx="5">
                  <c:v>0</c:v>
                </c:pt>
              </c:numCache>
            </c:numRef>
          </c:yVal>
          <c:smooth val="0"/>
        </c:ser>
        <c:axId val="16918843"/>
        <c:axId val="18051860"/>
      </c:scatterChart>
      <c:valAx>
        <c:axId val="1691884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FRACTION OF SEAWATER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8051860"/>
        <c:crossesAt val="-0.8"/>
        <c:crossBetween val="midCat"/>
        <c:dispUnits/>
        <c:majorUnit val="0.2"/>
      </c:valAx>
      <c:valAx>
        <c:axId val="18051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MMOL DISSOLVED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6918843"/>
        <c:crosses val="autoZero"/>
        <c:crossBetween val="midCat"/>
        <c:dispUnits/>
        <c:majorUnit val="0.4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25"/>
          <c:y val="0.25825"/>
          <c:w val="0.327"/>
          <c:h val="0.3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RedoxEnv!$B$1</c:f>
              <c:strCache>
                <c:ptCount val="1"/>
                <c:pt idx="0">
                  <c:v>H2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RedoxEnv!$A$2:$A$16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RedoxEnv!$B$2:$B$16</c:f>
              <c:numCache>
                <c:ptCount val="15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  <c:pt idx="11">
                  <c:v>-11</c:v>
                </c:pt>
                <c:pt idx="12">
                  <c:v>-12</c:v>
                </c:pt>
                <c:pt idx="13">
                  <c:v>-13</c:v>
                </c:pt>
                <c:pt idx="14">
                  <c:v>-14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RedoxEnv!$C$1</c:f>
              <c:strCache>
                <c:ptCount val="1"/>
                <c:pt idx="0">
                  <c:v>Methanic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RedoxEnv!$A$2:$A$16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RedoxEnv!$C$2:$C$16</c:f>
              <c:numCache>
                <c:ptCount val="15"/>
                <c:pt idx="0">
                  <c:v>3.3013</c:v>
                </c:pt>
                <c:pt idx="1">
                  <c:v>2.299</c:v>
                </c:pt>
                <c:pt idx="2">
                  <c:v>1.2988</c:v>
                </c:pt>
                <c:pt idx="3">
                  <c:v>0.29877</c:v>
                </c:pt>
                <c:pt idx="4">
                  <c:v>-0.70145</c:v>
                </c:pt>
                <c:pt idx="5">
                  <c:v>-1.7036</c:v>
                </c:pt>
                <c:pt idx="6">
                  <c:v>-2.7214</c:v>
                </c:pt>
                <c:pt idx="7">
                  <c:v>-3.7943</c:v>
                </c:pt>
                <c:pt idx="8">
                  <c:v>-4.91</c:v>
                </c:pt>
                <c:pt idx="9">
                  <c:v>-6.0365</c:v>
                </c:pt>
                <c:pt idx="10">
                  <c:v>-7.182</c:v>
                </c:pt>
                <c:pt idx="11">
                  <c:v>-8.3865</c:v>
                </c:pt>
                <c:pt idx="12">
                  <c:v>-9.6361</c:v>
                </c:pt>
                <c:pt idx="13">
                  <c:v>-10.911</c:v>
                </c:pt>
                <c:pt idx="14">
                  <c:v>-12.21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RedoxEnv!$D$1</c:f>
              <c:strCache>
                <c:ptCount val="1"/>
                <c:pt idx="0">
                  <c:v>Sulfidic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RedoxEnv!$A$2:$A$16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RedoxEnv!$D$2:$D$16</c:f>
              <c:numCache>
                <c:ptCount val="15"/>
                <c:pt idx="0">
                  <c:v>5.054</c:v>
                </c:pt>
                <c:pt idx="1">
                  <c:v>3.9294</c:v>
                </c:pt>
                <c:pt idx="2">
                  <c:v>2.7749</c:v>
                </c:pt>
                <c:pt idx="3">
                  <c:v>1.558</c:v>
                </c:pt>
                <c:pt idx="4">
                  <c:v>0.31284</c:v>
                </c:pt>
                <c:pt idx="5">
                  <c:v>-0.93608</c:v>
                </c:pt>
                <c:pt idx="6">
                  <c:v>-2.1805</c:v>
                </c:pt>
                <c:pt idx="7">
                  <c:v>-3.3938</c:v>
                </c:pt>
                <c:pt idx="8">
                  <c:v>-4.5473</c:v>
                </c:pt>
                <c:pt idx="9">
                  <c:v>-5.6762</c:v>
                </c:pt>
                <c:pt idx="10">
                  <c:v>-6.8016</c:v>
                </c:pt>
                <c:pt idx="11">
                  <c:v>-7.9268</c:v>
                </c:pt>
                <c:pt idx="12">
                  <c:v>-9.0501</c:v>
                </c:pt>
                <c:pt idx="13">
                  <c:v>-10.138</c:v>
                </c:pt>
                <c:pt idx="14">
                  <c:v>-11.155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RedoxEnv!$E$1</c:f>
              <c:strCache>
                <c:ptCount val="1"/>
                <c:pt idx="0">
                  <c:v>Post-oxic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RedoxEnv!$A$2:$A$16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RedoxEnv!$E$2:$E$16</c:f>
              <c:numCache>
                <c:ptCount val="15"/>
                <c:pt idx="0">
                  <c:v>20.285</c:v>
                </c:pt>
                <c:pt idx="1">
                  <c:v>19.28</c:v>
                </c:pt>
                <c:pt idx="2">
                  <c:v>18.28</c:v>
                </c:pt>
                <c:pt idx="3">
                  <c:v>17.28</c:v>
                </c:pt>
                <c:pt idx="4">
                  <c:v>16.28</c:v>
                </c:pt>
                <c:pt idx="5">
                  <c:v>15.28</c:v>
                </c:pt>
                <c:pt idx="6">
                  <c:v>14.28</c:v>
                </c:pt>
                <c:pt idx="7">
                  <c:v>13.28</c:v>
                </c:pt>
                <c:pt idx="8">
                  <c:v>12.28</c:v>
                </c:pt>
                <c:pt idx="9">
                  <c:v>11.28</c:v>
                </c:pt>
                <c:pt idx="10">
                  <c:v>10.28</c:v>
                </c:pt>
                <c:pt idx="11">
                  <c:v>9.28</c:v>
                </c:pt>
                <c:pt idx="12">
                  <c:v>8.28</c:v>
                </c:pt>
                <c:pt idx="13">
                  <c:v>7.2805</c:v>
                </c:pt>
                <c:pt idx="14">
                  <c:v>6.2861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RedoxEnv!$F$1</c:f>
              <c:strCache>
                <c:ptCount val="1"/>
                <c:pt idx="0">
                  <c:v>Oxic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RedoxEnv!$A$2:$A$16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RedoxEnv!$F$2:$F$16</c:f>
              <c:numCache>
                <c:ptCount val="15"/>
                <c:pt idx="0">
                  <c:v>20.785</c:v>
                </c:pt>
                <c:pt idx="1">
                  <c:v>19.78</c:v>
                </c:pt>
                <c:pt idx="2">
                  <c:v>18.78</c:v>
                </c:pt>
                <c:pt idx="3">
                  <c:v>17.78</c:v>
                </c:pt>
                <c:pt idx="4">
                  <c:v>16.78</c:v>
                </c:pt>
                <c:pt idx="5">
                  <c:v>15.78</c:v>
                </c:pt>
                <c:pt idx="6">
                  <c:v>14.78</c:v>
                </c:pt>
                <c:pt idx="7">
                  <c:v>13.78</c:v>
                </c:pt>
                <c:pt idx="8">
                  <c:v>12.78</c:v>
                </c:pt>
                <c:pt idx="9">
                  <c:v>11.78</c:v>
                </c:pt>
                <c:pt idx="10">
                  <c:v>10.78</c:v>
                </c:pt>
                <c:pt idx="11">
                  <c:v>9.78</c:v>
                </c:pt>
                <c:pt idx="12">
                  <c:v>8.78</c:v>
                </c:pt>
                <c:pt idx="13">
                  <c:v>7.7805</c:v>
                </c:pt>
                <c:pt idx="14">
                  <c:v>6.7861</c:v>
                </c:pt>
              </c:numCache>
            </c:numRef>
          </c:yVal>
          <c:smooth val="0"/>
        </c:ser>
        <c:axId val="28249013"/>
        <c:axId val="52914526"/>
      </c:scatterChart>
      <c:valAx>
        <c:axId val="28249013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14526"/>
        <c:crossesAt val="-20"/>
        <c:crossBetween val="midCat"/>
        <c:dispUnits/>
        <c:majorUnit val="2"/>
      </c:valAx>
      <c:valAx>
        <c:axId val="52914526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8249013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SO4Reduce!$B$1</c:f>
              <c:strCache>
                <c:ptCount val="1"/>
                <c:pt idx="0">
                  <c:v>        O(0)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SO4Reduce!$A$2:$A$9</c:f>
              <c:numCache/>
            </c:numRef>
          </c:xVal>
          <c:yVal>
            <c:numRef>
              <c:f>SO4Reduce!$B$2:$B$9</c:f>
              <c:numCache/>
            </c:numRef>
          </c:yVal>
          <c:smooth val="0"/>
        </c:ser>
        <c:ser>
          <c:idx val="1"/>
          <c:order val="1"/>
          <c:tx>
            <c:strRef>
              <c:f>SO4Reduce!$C$1</c:f>
              <c:strCache>
                <c:ptCount val="1"/>
                <c:pt idx="0">
                  <c:v>        C(4)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SO4Reduce!$A$2:$A$9</c:f>
              <c:numCache/>
            </c:numRef>
          </c:xVal>
          <c:yVal>
            <c:numRef>
              <c:f>SO4Reduce!$C$2:$C$9</c:f>
              <c:numCache/>
            </c:numRef>
          </c:yVal>
          <c:smooth val="0"/>
        </c:ser>
        <c:ser>
          <c:idx val="2"/>
          <c:order val="2"/>
          <c:tx>
            <c:strRef>
              <c:f>SO4Reduce!$D$1</c:f>
              <c:strCache>
                <c:ptCount val="1"/>
                <c:pt idx="0">
                  <c:v>       C(-4)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SO4Reduce!$A$2:$A$9</c:f>
              <c:numCache/>
            </c:numRef>
          </c:xVal>
          <c:yVal>
            <c:numRef>
              <c:f>SO4Reduce!$D$2:$D$9</c:f>
              <c:numCache/>
            </c:numRef>
          </c:yVal>
          <c:smooth val="0"/>
        </c:ser>
        <c:ser>
          <c:idx val="3"/>
          <c:order val="3"/>
          <c:tx>
            <c:strRef>
              <c:f>SO4Reduce!$E$1</c:f>
              <c:strCache>
                <c:ptCount val="1"/>
                <c:pt idx="0">
                  <c:v>       Fe(3)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SO4Reduce!$A$2:$A$9</c:f>
              <c:numCache/>
            </c:numRef>
          </c:xVal>
          <c:yVal>
            <c:numRef>
              <c:f>SO4Reduce!$E$2:$E$9</c:f>
              <c:numCache/>
            </c:numRef>
          </c:yVal>
          <c:smooth val="0"/>
        </c:ser>
        <c:ser>
          <c:idx val="4"/>
          <c:order val="4"/>
          <c:tx>
            <c:strRef>
              <c:f>SO4Reduce!$F$1</c:f>
              <c:strCache>
                <c:ptCount val="1"/>
                <c:pt idx="0">
                  <c:v>       Fe(2)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SO4Reduce!$A$2:$A$9</c:f>
              <c:numCache/>
            </c:numRef>
          </c:xVal>
          <c:yVal>
            <c:numRef>
              <c:f>SO4Reduce!$F$2:$F$9</c:f>
              <c:numCache/>
            </c:numRef>
          </c:yVal>
          <c:smooth val="0"/>
        </c:ser>
        <c:ser>
          <c:idx val="5"/>
          <c:order val="5"/>
          <c:tx>
            <c:strRef>
              <c:f>SO4Reduce!$G$1</c:f>
              <c:strCache>
                <c:ptCount val="1"/>
                <c:pt idx="0">
                  <c:v>        S(6)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SO4Reduce!$A$2:$A$9</c:f>
              <c:numCache/>
            </c:numRef>
          </c:xVal>
          <c:yVal>
            <c:numRef>
              <c:f>SO4Reduce!$G$2:$G$9</c:f>
              <c:numCache/>
            </c:numRef>
          </c:yVal>
          <c:smooth val="0"/>
        </c:ser>
        <c:ser>
          <c:idx val="6"/>
          <c:order val="6"/>
          <c:tx>
            <c:strRef>
              <c:f>SO4Reduce!$H$1</c:f>
              <c:strCache>
                <c:ptCount val="1"/>
                <c:pt idx="0">
                  <c:v>       S(-2)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SO4Reduce!$A$2:$A$9</c:f>
              <c:numCache/>
            </c:numRef>
          </c:xVal>
          <c:yVal>
            <c:numRef>
              <c:f>SO4Reduce!$H$2:$H$9</c:f>
              <c:numCache/>
            </c:numRef>
          </c:yVal>
          <c:smooth val="0"/>
        </c:ser>
        <c:ser>
          <c:idx val="7"/>
          <c:order val="7"/>
          <c:tx>
            <c:strRef>
              <c:f>SO4Reduce!$I$1</c:f>
              <c:strCache>
                <c:ptCount val="1"/>
                <c:pt idx="0">
                  <c:v> mackinawite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SO4Reduce!$A$2:$A$9</c:f>
              <c:numCache/>
            </c:numRef>
          </c:xVal>
          <c:yVal>
            <c:numRef>
              <c:f>SO4Reduce!$I$2:$I$9</c:f>
              <c:numCache/>
            </c:numRef>
          </c:yVal>
          <c:smooth val="0"/>
        </c:ser>
        <c:axId val="6468687"/>
        <c:axId val="58218184"/>
      </c:scatterChart>
      <c:valAx>
        <c:axId val="6468687"/>
        <c:scaling>
          <c:orientation val="minMax"/>
          <c:max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CH2O REACTED, IN MOLES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8218184"/>
        <c:crosses val="autoZero"/>
        <c:crossBetween val="midCat"/>
        <c:dispUnits/>
        <c:majorUnit val="0.01"/>
      </c:valAx>
      <c:valAx>
        <c:axId val="58218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468687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142875</xdr:rowOff>
    </xdr:from>
    <xdr:to>
      <xdr:col>10</xdr:col>
      <xdr:colOff>276225</xdr:colOff>
      <xdr:row>12</xdr:row>
      <xdr:rowOff>142875</xdr:rowOff>
    </xdr:to>
    <xdr:graphicFrame>
      <xdr:nvGraphicFramePr>
        <xdr:cNvPr id="1" name="Chart 3"/>
        <xdr:cNvGraphicFramePr/>
      </xdr:nvGraphicFramePr>
      <xdr:xfrm>
        <a:off x="3086100" y="142875"/>
        <a:ext cx="37147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15</xdr:row>
      <xdr:rowOff>28575</xdr:rowOff>
    </xdr:from>
    <xdr:to>
      <xdr:col>11</xdr:col>
      <xdr:colOff>247650</xdr:colOff>
      <xdr:row>27</xdr:row>
      <xdr:rowOff>38100</xdr:rowOff>
    </xdr:to>
    <xdr:graphicFrame>
      <xdr:nvGraphicFramePr>
        <xdr:cNvPr id="2" name="Chart 5"/>
        <xdr:cNvGraphicFramePr/>
      </xdr:nvGraphicFramePr>
      <xdr:xfrm>
        <a:off x="3667125" y="2457450"/>
        <a:ext cx="371475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47625</xdr:rowOff>
    </xdr:from>
    <xdr:to>
      <xdr:col>11</xdr:col>
      <xdr:colOff>95250</xdr:colOff>
      <xdr:row>16</xdr:row>
      <xdr:rowOff>28575</xdr:rowOff>
    </xdr:to>
    <xdr:graphicFrame>
      <xdr:nvGraphicFramePr>
        <xdr:cNvPr id="1" name="Chart 2"/>
        <xdr:cNvGraphicFramePr/>
      </xdr:nvGraphicFramePr>
      <xdr:xfrm>
        <a:off x="3324225" y="47625"/>
        <a:ext cx="45720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</xdr:row>
      <xdr:rowOff>19050</xdr:rowOff>
    </xdr:from>
    <xdr:to>
      <xdr:col>13</xdr:col>
      <xdr:colOff>561975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5076825" y="180975"/>
        <a:ext cx="47244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10</xdr:row>
      <xdr:rowOff>0</xdr:rowOff>
    </xdr:from>
    <xdr:to>
      <xdr:col>7</xdr:col>
      <xdr:colOff>361950</xdr:colOff>
      <xdr:row>27</xdr:row>
      <xdr:rowOff>142875</xdr:rowOff>
    </xdr:to>
    <xdr:graphicFrame>
      <xdr:nvGraphicFramePr>
        <xdr:cNvPr id="1" name="Chart 3"/>
        <xdr:cNvGraphicFramePr/>
      </xdr:nvGraphicFramePr>
      <xdr:xfrm>
        <a:off x="209550" y="1619250"/>
        <a:ext cx="44196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zoomScale="75" zoomScaleNormal="75" workbookViewId="0" topLeftCell="A1">
      <selection activeCell="B14" sqref="B14:M18"/>
    </sheetView>
  </sheetViews>
  <sheetFormatPr defaultColWidth="9.140625" defaultRowHeight="12.75"/>
  <cols>
    <col min="1" max="1" width="13.140625" style="0" customWidth="1"/>
    <col min="2" max="2" width="17.7109375" style="0" customWidth="1"/>
    <col min="3" max="3" width="7.8515625" style="0" customWidth="1"/>
  </cols>
  <sheetData>
    <row r="1" spans="1:2" ht="12.75">
      <c r="A1" t="s">
        <v>0</v>
      </c>
      <c r="B1" t="s">
        <v>172</v>
      </c>
    </row>
    <row r="2" ht="12.75">
      <c r="B2" t="s">
        <v>174</v>
      </c>
    </row>
    <row r="3" spans="2:14" ht="12.75">
      <c r="B3" t="s">
        <v>1</v>
      </c>
      <c r="C3" t="s">
        <v>4</v>
      </c>
      <c r="D3" t="s">
        <v>26</v>
      </c>
      <c r="E3" t="s">
        <v>99</v>
      </c>
      <c r="F3" t="s">
        <v>101</v>
      </c>
      <c r="G3" t="s">
        <v>2</v>
      </c>
      <c r="H3" t="s">
        <v>3</v>
      </c>
      <c r="I3" t="s">
        <v>5</v>
      </c>
      <c r="J3" t="s">
        <v>6</v>
      </c>
      <c r="K3" t="s">
        <v>8</v>
      </c>
      <c r="L3" t="s">
        <v>9</v>
      </c>
      <c r="M3" t="s">
        <v>10</v>
      </c>
      <c r="N3" t="s">
        <v>7</v>
      </c>
    </row>
    <row r="4" ht="12.75">
      <c r="K4" t="s">
        <v>11</v>
      </c>
    </row>
    <row r="5" spans="2:14" ht="12.75">
      <c r="B5" t="s">
        <v>0</v>
      </c>
      <c r="E5">
        <v>8.22</v>
      </c>
      <c r="F5">
        <v>8.45</v>
      </c>
      <c r="G5">
        <v>412.3</v>
      </c>
      <c r="H5">
        <v>1291.8</v>
      </c>
      <c r="I5">
        <v>10768</v>
      </c>
      <c r="J5">
        <v>399.1</v>
      </c>
      <c r="K5">
        <v>141.682</v>
      </c>
      <c r="L5">
        <v>19353</v>
      </c>
      <c r="M5">
        <v>2712</v>
      </c>
      <c r="N5">
        <v>0.002</v>
      </c>
    </row>
    <row r="7" spans="1:2" ht="12.75">
      <c r="A7" t="s">
        <v>32</v>
      </c>
      <c r="B7" t="s">
        <v>172</v>
      </c>
    </row>
    <row r="8" ht="12.75">
      <c r="B8" t="s">
        <v>173</v>
      </c>
    </row>
    <row r="9" spans="2:18" ht="12.75">
      <c r="B9" t="s">
        <v>1</v>
      </c>
      <c r="C9" t="s">
        <v>4</v>
      </c>
      <c r="D9" t="s">
        <v>26</v>
      </c>
      <c r="E9" t="s">
        <v>99</v>
      </c>
      <c r="F9" t="s">
        <v>27</v>
      </c>
      <c r="G9" t="s">
        <v>2</v>
      </c>
      <c r="H9" t="s">
        <v>3</v>
      </c>
      <c r="I9" t="s">
        <v>5</v>
      </c>
      <c r="J9" t="s">
        <v>6</v>
      </c>
      <c r="K9" t="s">
        <v>8</v>
      </c>
      <c r="L9" t="s">
        <v>9</v>
      </c>
      <c r="M9" t="s">
        <v>10</v>
      </c>
      <c r="N9" t="s">
        <v>28</v>
      </c>
      <c r="O9" t="s">
        <v>29</v>
      </c>
      <c r="P9" t="s">
        <v>30</v>
      </c>
      <c r="Q9" t="s">
        <v>31</v>
      </c>
      <c r="R9" t="s">
        <v>33</v>
      </c>
    </row>
    <row r="10" spans="11:15" ht="12.75">
      <c r="K10" t="s">
        <v>142</v>
      </c>
      <c r="N10" t="s">
        <v>141</v>
      </c>
      <c r="O10" t="s">
        <v>141</v>
      </c>
    </row>
    <row r="11" spans="2:18" ht="12.75">
      <c r="B11" t="s">
        <v>25</v>
      </c>
      <c r="D11">
        <v>25</v>
      </c>
      <c r="E11">
        <v>4.5</v>
      </c>
      <c r="G11">
        <v>0.384</v>
      </c>
      <c r="H11">
        <v>0.043</v>
      </c>
      <c r="I11">
        <v>0.141</v>
      </c>
      <c r="J11">
        <v>0.036</v>
      </c>
      <c r="L11">
        <v>0.236</v>
      </c>
      <c r="M11">
        <v>1.3</v>
      </c>
      <c r="N11">
        <v>0.237</v>
      </c>
      <c r="O11">
        <v>0.208</v>
      </c>
      <c r="R11">
        <v>0.0003</v>
      </c>
    </row>
    <row r="12" spans="2:17" ht="12.75">
      <c r="B12" t="s">
        <v>100</v>
      </c>
      <c r="D12">
        <v>17.5</v>
      </c>
      <c r="E12">
        <v>7.4</v>
      </c>
      <c r="F12">
        <v>4.1</v>
      </c>
      <c r="G12">
        <v>42</v>
      </c>
      <c r="H12">
        <v>21</v>
      </c>
      <c r="I12">
        <v>12</v>
      </c>
      <c r="J12">
        <v>1.5</v>
      </c>
      <c r="K12">
        <v>196</v>
      </c>
      <c r="L12">
        <v>12</v>
      </c>
      <c r="M12">
        <v>8.1</v>
      </c>
      <c r="N12">
        <v>0.49</v>
      </c>
      <c r="P12">
        <v>0.33</v>
      </c>
      <c r="Q12">
        <v>0.23</v>
      </c>
    </row>
    <row r="14" ht="12.75">
      <c r="B14" t="s">
        <v>172</v>
      </c>
    </row>
    <row r="15" ht="12.75">
      <c r="B15" t="s">
        <v>196</v>
      </c>
    </row>
    <row r="16" spans="2:13" ht="12.75">
      <c r="B16" t="s">
        <v>179</v>
      </c>
      <c r="C16" t="s">
        <v>178</v>
      </c>
      <c r="D16" t="s">
        <v>26</v>
      </c>
      <c r="E16" t="s">
        <v>35</v>
      </c>
      <c r="F16" t="s">
        <v>180</v>
      </c>
      <c r="G16" t="s">
        <v>181</v>
      </c>
      <c r="H16" t="s">
        <v>182</v>
      </c>
      <c r="I16" t="s">
        <v>183</v>
      </c>
      <c r="J16" t="s">
        <v>184</v>
      </c>
      <c r="K16" t="s">
        <v>185</v>
      </c>
      <c r="L16" t="s">
        <v>186</v>
      </c>
      <c r="M16" t="s">
        <v>187</v>
      </c>
    </row>
    <row r="17" spans="2:13" ht="12.75">
      <c r="B17" t="s">
        <v>188</v>
      </c>
      <c r="C17" t="s">
        <v>47</v>
      </c>
      <c r="E17" t="s">
        <v>47</v>
      </c>
      <c r="F17" t="s">
        <v>189</v>
      </c>
      <c r="G17" t="s">
        <v>190</v>
      </c>
      <c r="H17" t="s">
        <v>190</v>
      </c>
      <c r="I17" t="s">
        <v>47</v>
      </c>
      <c r="J17" t="s">
        <v>191</v>
      </c>
      <c r="K17" t="s">
        <v>192</v>
      </c>
      <c r="L17" t="s">
        <v>193</v>
      </c>
      <c r="M17" t="s">
        <v>194</v>
      </c>
    </row>
    <row r="18" spans="2:13" ht="12.75">
      <c r="B18" t="s">
        <v>195</v>
      </c>
      <c r="C18">
        <v>1</v>
      </c>
      <c r="D18">
        <v>25</v>
      </c>
      <c r="E18">
        <v>5.713</v>
      </c>
      <c r="F18">
        <v>4</v>
      </c>
      <c r="G18">
        <v>0.4655</v>
      </c>
      <c r="H18">
        <v>0.1609</v>
      </c>
      <c r="I18">
        <v>5.402</v>
      </c>
      <c r="J18">
        <v>6.642</v>
      </c>
      <c r="K18">
        <v>0.00396</v>
      </c>
      <c r="L18">
        <v>0.004725</v>
      </c>
      <c r="M18">
        <v>0.05</v>
      </c>
    </row>
    <row r="25" spans="1:2" ht="12.75">
      <c r="A25" t="s">
        <v>51</v>
      </c>
      <c r="B25" t="s">
        <v>172</v>
      </c>
    </row>
    <row r="26" ht="12.75">
      <c r="B26" t="s">
        <v>173</v>
      </c>
    </row>
    <row r="27" spans="2:18" ht="12.75">
      <c r="B27" t="s">
        <v>1</v>
      </c>
      <c r="C27" t="s">
        <v>4</v>
      </c>
      <c r="D27" t="s">
        <v>34</v>
      </c>
      <c r="E27" t="s">
        <v>35</v>
      </c>
      <c r="F27" t="s">
        <v>36</v>
      </c>
      <c r="G27" t="s">
        <v>37</v>
      </c>
      <c r="H27" t="s">
        <v>38</v>
      </c>
      <c r="I27" t="s">
        <v>40</v>
      </c>
      <c r="J27" t="s">
        <v>39</v>
      </c>
      <c r="K27" t="s">
        <v>41</v>
      </c>
      <c r="L27" t="s">
        <v>42</v>
      </c>
      <c r="M27" t="s">
        <v>44</v>
      </c>
      <c r="N27" t="s">
        <v>43</v>
      </c>
      <c r="Q27" t="s">
        <v>45</v>
      </c>
      <c r="R27" t="s">
        <v>46</v>
      </c>
    </row>
    <row r="28" spans="3:18" ht="12.75">
      <c r="C28" t="s">
        <v>47</v>
      </c>
      <c r="D28" t="s">
        <v>47</v>
      </c>
      <c r="E28" t="s">
        <v>47</v>
      </c>
      <c r="F28" t="s">
        <v>48</v>
      </c>
      <c r="G28" t="s">
        <v>49</v>
      </c>
      <c r="H28" t="s">
        <v>49</v>
      </c>
      <c r="I28" t="s">
        <v>48</v>
      </c>
      <c r="J28" t="s">
        <v>49</v>
      </c>
      <c r="K28" t="s">
        <v>143</v>
      </c>
      <c r="L28" t="s">
        <v>48</v>
      </c>
      <c r="M28" t="s">
        <v>48</v>
      </c>
      <c r="N28" t="s">
        <v>49</v>
      </c>
      <c r="Q28" t="s">
        <v>50</v>
      </c>
      <c r="R28" t="s">
        <v>50</v>
      </c>
    </row>
    <row r="29" spans="2:17" ht="12.75">
      <c r="B29" t="s">
        <v>102</v>
      </c>
      <c r="C29">
        <v>6</v>
      </c>
      <c r="D29">
        <v>17.46</v>
      </c>
      <c r="E29">
        <v>10.31</v>
      </c>
      <c r="F29" t="s">
        <v>48</v>
      </c>
      <c r="G29">
        <v>2.6</v>
      </c>
      <c r="H29">
        <v>3.5</v>
      </c>
      <c r="I29">
        <v>330</v>
      </c>
      <c r="J29">
        <v>12</v>
      </c>
      <c r="K29">
        <v>291</v>
      </c>
      <c r="L29">
        <v>280</v>
      </c>
      <c r="M29">
        <v>75</v>
      </c>
      <c r="N29">
        <v>19</v>
      </c>
      <c r="P29" t="s">
        <v>48</v>
      </c>
      <c r="Q29" t="s">
        <v>48</v>
      </c>
    </row>
    <row r="30" spans="2:17" ht="12.75">
      <c r="B30" t="s">
        <v>103</v>
      </c>
      <c r="C30">
        <v>11</v>
      </c>
      <c r="D30">
        <v>22.55</v>
      </c>
      <c r="E30">
        <v>6.99</v>
      </c>
      <c r="F30" t="s">
        <v>48</v>
      </c>
      <c r="G30">
        <v>21</v>
      </c>
      <c r="H30">
        <v>26</v>
      </c>
      <c r="I30">
        <v>1600</v>
      </c>
      <c r="J30">
        <v>41</v>
      </c>
      <c r="K30">
        <v>747</v>
      </c>
      <c r="L30">
        <v>1800</v>
      </c>
      <c r="M30">
        <v>280</v>
      </c>
      <c r="N30">
        <v>40</v>
      </c>
      <c r="P30" t="s">
        <v>48</v>
      </c>
      <c r="Q30" t="s">
        <v>48</v>
      </c>
    </row>
    <row r="31" spans="2:17" ht="12.75">
      <c r="B31" t="s">
        <v>104</v>
      </c>
      <c r="C31">
        <v>22</v>
      </c>
      <c r="D31">
        <v>22</v>
      </c>
      <c r="E31">
        <v>7.8</v>
      </c>
      <c r="F31" t="s">
        <v>48</v>
      </c>
      <c r="G31">
        <v>20</v>
      </c>
      <c r="H31">
        <v>2.3</v>
      </c>
      <c r="I31">
        <v>18</v>
      </c>
      <c r="J31">
        <v>2.4</v>
      </c>
      <c r="K31">
        <v>32</v>
      </c>
      <c r="L31">
        <v>23</v>
      </c>
      <c r="M31">
        <v>33</v>
      </c>
      <c r="N31">
        <v>7.6</v>
      </c>
      <c r="P31" t="s">
        <v>48</v>
      </c>
      <c r="Q31" t="s">
        <v>48</v>
      </c>
    </row>
    <row r="33" spans="1:2" ht="12.75">
      <c r="A33" t="s">
        <v>109</v>
      </c>
      <c r="B33" t="s">
        <v>172</v>
      </c>
    </row>
    <row r="34" ht="12.75">
      <c r="B34" t="s">
        <v>173</v>
      </c>
    </row>
    <row r="35" spans="2:16" ht="12.75">
      <c r="B35" t="s">
        <v>1</v>
      </c>
      <c r="C35" t="s">
        <v>4</v>
      </c>
      <c r="D35" t="s">
        <v>34</v>
      </c>
      <c r="E35" t="s">
        <v>35</v>
      </c>
      <c r="F35" t="s">
        <v>36</v>
      </c>
      <c r="G35" t="s">
        <v>37</v>
      </c>
      <c r="H35" t="s">
        <v>38</v>
      </c>
      <c r="I35" t="s">
        <v>5</v>
      </c>
      <c r="J35" t="s">
        <v>6</v>
      </c>
      <c r="K35" t="s">
        <v>41</v>
      </c>
      <c r="L35" t="s">
        <v>42</v>
      </c>
      <c r="M35" t="s">
        <v>44</v>
      </c>
      <c r="N35" t="s">
        <v>43</v>
      </c>
      <c r="O35" t="s">
        <v>31</v>
      </c>
      <c r="P35" t="s">
        <v>20</v>
      </c>
    </row>
    <row r="36" ht="12.75">
      <c r="P36" t="s">
        <v>144</v>
      </c>
    </row>
    <row r="37" spans="2:16" ht="12.75">
      <c r="B37">
        <v>1.1</v>
      </c>
      <c r="C37">
        <v>1</v>
      </c>
      <c r="D37">
        <v>24.7</v>
      </c>
      <c r="E37">
        <v>7.76</v>
      </c>
      <c r="F37">
        <v>0</v>
      </c>
      <c r="G37">
        <v>38</v>
      </c>
      <c r="H37">
        <v>8.1</v>
      </c>
      <c r="I37">
        <v>4</v>
      </c>
      <c r="J37">
        <v>0.8</v>
      </c>
      <c r="K37">
        <v>143.9</v>
      </c>
      <c r="L37">
        <v>6.9</v>
      </c>
      <c r="M37">
        <v>12</v>
      </c>
      <c r="N37">
        <v>13</v>
      </c>
      <c r="O37">
        <v>0.081</v>
      </c>
      <c r="P37">
        <v>0</v>
      </c>
    </row>
    <row r="38" spans="2:16" ht="12.75">
      <c r="B38">
        <v>2.4</v>
      </c>
      <c r="C38">
        <v>4</v>
      </c>
      <c r="D38">
        <v>31.5</v>
      </c>
      <c r="E38">
        <v>7.45</v>
      </c>
      <c r="F38">
        <v>0</v>
      </c>
      <c r="G38">
        <v>100</v>
      </c>
      <c r="H38">
        <v>52</v>
      </c>
      <c r="I38">
        <v>12</v>
      </c>
      <c r="J38">
        <v>2.9</v>
      </c>
      <c r="K38">
        <v>176.1</v>
      </c>
      <c r="L38">
        <v>14</v>
      </c>
      <c r="M38">
        <v>340</v>
      </c>
      <c r="N38">
        <v>21</v>
      </c>
      <c r="O38">
        <v>24</v>
      </c>
      <c r="P38">
        <v>1.92</v>
      </c>
    </row>
    <row r="39" spans="2:16" ht="12.75">
      <c r="B39">
        <v>2.6</v>
      </c>
      <c r="C39">
        <v>6</v>
      </c>
      <c r="D39">
        <v>27.2</v>
      </c>
      <c r="E39">
        <v>7.48</v>
      </c>
      <c r="F39">
        <v>0</v>
      </c>
      <c r="G39">
        <v>114</v>
      </c>
      <c r="H39">
        <v>79</v>
      </c>
      <c r="I39">
        <v>265</v>
      </c>
      <c r="J39">
        <v>17</v>
      </c>
      <c r="K39">
        <v>177.5</v>
      </c>
      <c r="L39">
        <v>412</v>
      </c>
      <c r="M39">
        <v>180</v>
      </c>
      <c r="N39">
        <v>19</v>
      </c>
      <c r="O39">
        <v>15.3</v>
      </c>
      <c r="P39">
        <v>2.6</v>
      </c>
    </row>
    <row r="42" spans="1:2" ht="12.75">
      <c r="A42" t="s">
        <v>127</v>
      </c>
      <c r="B42" t="s">
        <v>172</v>
      </c>
    </row>
    <row r="43" ht="12.75">
      <c r="B43" t="s">
        <v>175</v>
      </c>
    </row>
    <row r="44" spans="2:17" ht="12.75">
      <c r="B44" t="s">
        <v>1</v>
      </c>
      <c r="C44" t="s">
        <v>4</v>
      </c>
      <c r="D44" t="s">
        <v>34</v>
      </c>
      <c r="E44" t="s">
        <v>35</v>
      </c>
      <c r="F44" t="s">
        <v>36</v>
      </c>
      <c r="G44" t="s">
        <v>37</v>
      </c>
      <c r="H44" t="s">
        <v>38</v>
      </c>
      <c r="I44" t="s">
        <v>5</v>
      </c>
      <c r="J44" t="s">
        <v>6</v>
      </c>
      <c r="K44" t="s">
        <v>41</v>
      </c>
      <c r="L44" t="s">
        <v>42</v>
      </c>
      <c r="M44" t="s">
        <v>44</v>
      </c>
      <c r="N44" t="s">
        <v>7</v>
      </c>
      <c r="O44" t="s">
        <v>20</v>
      </c>
      <c r="P44" t="s">
        <v>29</v>
      </c>
      <c r="Q44" t="s">
        <v>126</v>
      </c>
    </row>
    <row r="45" ht="12.75">
      <c r="K45" t="s">
        <v>145</v>
      </c>
    </row>
    <row r="46" spans="2:17" ht="12.75">
      <c r="B46" t="s">
        <v>125</v>
      </c>
      <c r="C46">
        <v>1</v>
      </c>
      <c r="D46">
        <v>20</v>
      </c>
      <c r="E46">
        <v>7.23</v>
      </c>
      <c r="F46">
        <v>0</v>
      </c>
      <c r="G46">
        <v>4.7</v>
      </c>
      <c r="H46">
        <v>25.3</v>
      </c>
      <c r="I46">
        <v>216</v>
      </c>
      <c r="J46">
        <v>5.9</v>
      </c>
      <c r="K46">
        <v>6.4</v>
      </c>
      <c r="L46">
        <v>257</v>
      </c>
      <c r="M46">
        <v>10</v>
      </c>
      <c r="N46">
        <v>0.009</v>
      </c>
      <c r="O46">
        <v>1</v>
      </c>
      <c r="P46">
        <v>0.35</v>
      </c>
      <c r="Q46">
        <v>10</v>
      </c>
    </row>
    <row r="47" spans="2:17" ht="12.75">
      <c r="B47" t="s">
        <v>128</v>
      </c>
      <c r="C47">
        <v>5</v>
      </c>
      <c r="D47">
        <v>20</v>
      </c>
      <c r="E47">
        <v>7.45</v>
      </c>
      <c r="F47">
        <v>0</v>
      </c>
      <c r="G47">
        <v>4.4</v>
      </c>
      <c r="H47">
        <v>22.2</v>
      </c>
      <c r="I47">
        <v>190</v>
      </c>
      <c r="J47">
        <v>5.3</v>
      </c>
      <c r="K47">
        <v>24</v>
      </c>
      <c r="L47">
        <v>223</v>
      </c>
      <c r="M47">
        <v>0.5</v>
      </c>
      <c r="N47">
        <v>0.005</v>
      </c>
      <c r="O47">
        <v>3.4</v>
      </c>
      <c r="P47">
        <v>2.27</v>
      </c>
      <c r="Q47">
        <v>11</v>
      </c>
    </row>
    <row r="49" spans="2:16" ht="12.75">
      <c r="B49" t="s">
        <v>146</v>
      </c>
      <c r="C49">
        <v>1</v>
      </c>
      <c r="D49">
        <v>15</v>
      </c>
      <c r="E49">
        <v>6.99</v>
      </c>
      <c r="F49">
        <v>0</v>
      </c>
      <c r="G49">
        <v>1.8</v>
      </c>
      <c r="H49">
        <v>0.7</v>
      </c>
      <c r="I49">
        <v>0.5</v>
      </c>
      <c r="J49">
        <v>0.1</v>
      </c>
      <c r="K49">
        <v>5.4</v>
      </c>
      <c r="L49">
        <v>0.5</v>
      </c>
      <c r="M49">
        <v>0.62</v>
      </c>
      <c r="N49">
        <v>0.005</v>
      </c>
      <c r="P49">
        <v>0.36</v>
      </c>
    </row>
    <row r="50" spans="2:17" ht="12.75">
      <c r="B50" t="s">
        <v>147</v>
      </c>
      <c r="C50">
        <v>3</v>
      </c>
      <c r="D50">
        <v>15</v>
      </c>
      <c r="E50">
        <v>7.06</v>
      </c>
      <c r="F50">
        <v>0</v>
      </c>
      <c r="G50">
        <v>2.4</v>
      </c>
      <c r="H50">
        <v>0.8</v>
      </c>
      <c r="I50">
        <v>0.6</v>
      </c>
      <c r="J50">
        <v>0.2</v>
      </c>
      <c r="K50">
        <v>8.3</v>
      </c>
      <c r="L50">
        <v>0.5</v>
      </c>
      <c r="M50">
        <v>0.04</v>
      </c>
      <c r="N50">
        <v>0.48</v>
      </c>
      <c r="P50">
        <v>1.47</v>
      </c>
      <c r="Q50" t="s">
        <v>129</v>
      </c>
    </row>
    <row r="52" spans="2:16" ht="12.75">
      <c r="B52" t="s">
        <v>165</v>
      </c>
      <c r="E52">
        <v>7.02</v>
      </c>
      <c r="G52">
        <v>1.8</v>
      </c>
      <c r="H52">
        <v>0.8</v>
      </c>
      <c r="I52">
        <v>0.8</v>
      </c>
      <c r="J52">
        <v>0.2</v>
      </c>
      <c r="K52">
        <v>6.8</v>
      </c>
      <c r="L52">
        <v>0.6</v>
      </c>
      <c r="N52">
        <v>0.033</v>
      </c>
      <c r="P52">
        <v>0.7</v>
      </c>
    </row>
    <row r="53" spans="2:16" ht="12.75">
      <c r="B53" t="s">
        <v>166</v>
      </c>
      <c r="E53">
        <v>7.14</v>
      </c>
      <c r="G53">
        <v>3.1</v>
      </c>
      <c r="H53">
        <v>1.4</v>
      </c>
      <c r="I53">
        <v>1</v>
      </c>
      <c r="J53">
        <v>0.5</v>
      </c>
      <c r="K53">
        <v>24.9</v>
      </c>
      <c r="L53">
        <v>0.8</v>
      </c>
      <c r="N53">
        <v>0.43</v>
      </c>
      <c r="P53">
        <v>17.8</v>
      </c>
    </row>
    <row r="55" spans="1:2" ht="12.75">
      <c r="A55" t="s">
        <v>105</v>
      </c>
      <c r="B55" t="s">
        <v>172</v>
      </c>
    </row>
    <row r="56" ht="12.75">
      <c r="B56" t="s">
        <v>176</v>
      </c>
    </row>
    <row r="57" spans="2:16" ht="12.75">
      <c r="B57" t="s">
        <v>1</v>
      </c>
      <c r="C57" t="s">
        <v>4</v>
      </c>
      <c r="D57" t="s">
        <v>34</v>
      </c>
      <c r="E57" t="s">
        <v>35</v>
      </c>
      <c r="F57" t="s">
        <v>36</v>
      </c>
      <c r="G57" t="s">
        <v>37</v>
      </c>
      <c r="H57" t="s">
        <v>38</v>
      </c>
      <c r="I57" t="s">
        <v>5</v>
      </c>
      <c r="J57" t="s">
        <v>6</v>
      </c>
      <c r="K57" t="s">
        <v>132</v>
      </c>
      <c r="L57" t="s">
        <v>42</v>
      </c>
      <c r="M57" t="s">
        <v>44</v>
      </c>
      <c r="N57" t="s">
        <v>7</v>
      </c>
      <c r="O57" t="s">
        <v>133</v>
      </c>
      <c r="P57" t="s">
        <v>33</v>
      </c>
    </row>
    <row r="58" spans="2:16" ht="12.75">
      <c r="B58" t="s">
        <v>148</v>
      </c>
      <c r="D58">
        <v>14</v>
      </c>
      <c r="E58">
        <v>5.6</v>
      </c>
      <c r="F58">
        <v>250</v>
      </c>
      <c r="G58">
        <v>29</v>
      </c>
      <c r="H58">
        <v>31</v>
      </c>
      <c r="I58">
        <v>200</v>
      </c>
      <c r="J58">
        <v>10</v>
      </c>
      <c r="K58">
        <v>28</v>
      </c>
      <c r="L58">
        <v>140</v>
      </c>
      <c r="M58">
        <v>86</v>
      </c>
      <c r="O58">
        <v>0.64</v>
      </c>
      <c r="P58">
        <v>2.3</v>
      </c>
    </row>
    <row r="59" spans="2:16" ht="12.75">
      <c r="B59" t="s">
        <v>131</v>
      </c>
      <c r="E59">
        <v>6.48</v>
      </c>
      <c r="F59">
        <v>0</v>
      </c>
      <c r="G59">
        <v>483</v>
      </c>
      <c r="H59">
        <v>235</v>
      </c>
      <c r="I59">
        <v>2202</v>
      </c>
      <c r="J59">
        <v>272</v>
      </c>
      <c r="K59">
        <v>1259</v>
      </c>
      <c r="L59">
        <v>1593</v>
      </c>
      <c r="M59">
        <v>296</v>
      </c>
      <c r="N59">
        <v>571</v>
      </c>
      <c r="O59">
        <v>9.4</v>
      </c>
      <c r="P59">
        <v>105</v>
      </c>
    </row>
    <row r="61" spans="1:2" ht="12.75">
      <c r="A61" t="s">
        <v>130</v>
      </c>
      <c r="B61" t="s">
        <v>172</v>
      </c>
    </row>
    <row r="62" ht="12.75">
      <c r="B62" t="s">
        <v>175</v>
      </c>
    </row>
    <row r="63" spans="2:14" ht="12.75">
      <c r="B63" t="s">
        <v>1</v>
      </c>
      <c r="C63" t="s">
        <v>4</v>
      </c>
      <c r="D63" t="s">
        <v>34</v>
      </c>
      <c r="E63" t="s">
        <v>35</v>
      </c>
      <c r="F63" t="s">
        <v>36</v>
      </c>
      <c r="G63" t="s">
        <v>37</v>
      </c>
      <c r="H63" t="s">
        <v>38</v>
      </c>
      <c r="I63" t="s">
        <v>5</v>
      </c>
      <c r="J63" t="s">
        <v>6</v>
      </c>
      <c r="K63" t="s">
        <v>41</v>
      </c>
      <c r="L63" t="s">
        <v>42</v>
      </c>
      <c r="M63" t="s">
        <v>44</v>
      </c>
      <c r="N63" t="s">
        <v>138</v>
      </c>
    </row>
    <row r="64" spans="2:14" ht="12.75">
      <c r="B64" t="s">
        <v>149</v>
      </c>
      <c r="E64">
        <v>6.2</v>
      </c>
      <c r="G64">
        <v>0.078</v>
      </c>
      <c r="H64">
        <v>0.029</v>
      </c>
      <c r="I64">
        <v>0.134</v>
      </c>
      <c r="J64">
        <v>0.028</v>
      </c>
      <c r="K64">
        <v>0.328</v>
      </c>
      <c r="L64">
        <v>0.014</v>
      </c>
      <c r="M64">
        <v>0.01</v>
      </c>
      <c r="N64">
        <v>0.273</v>
      </c>
    </row>
    <row r="65" spans="2:14" ht="12.75">
      <c r="B65" t="s">
        <v>134</v>
      </c>
      <c r="E65">
        <v>6.8</v>
      </c>
      <c r="G65">
        <v>0.26</v>
      </c>
      <c r="H65">
        <v>0.071</v>
      </c>
      <c r="I65">
        <v>0.259</v>
      </c>
      <c r="J65">
        <v>0.04</v>
      </c>
      <c r="K65">
        <v>0.895</v>
      </c>
      <c r="L65">
        <v>0.03</v>
      </c>
      <c r="M65">
        <v>0.025</v>
      </c>
      <c r="N65">
        <v>0.41</v>
      </c>
    </row>
    <row r="68" spans="1:22" ht="12.75">
      <c r="A68" s="2" t="s">
        <v>152</v>
      </c>
      <c r="B68" t="s">
        <v>172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4"/>
      <c r="U68" s="5"/>
      <c r="V68" s="6"/>
    </row>
    <row r="69" spans="2:22" ht="12.75">
      <c r="B69" t="s">
        <v>173</v>
      </c>
      <c r="O69" s="3"/>
      <c r="P69" s="3"/>
      <c r="Q69" s="3"/>
      <c r="R69" s="3"/>
      <c r="S69" s="3"/>
      <c r="T69" s="4"/>
      <c r="U69" s="5"/>
      <c r="V69" s="6"/>
    </row>
    <row r="70" spans="2:22" ht="12.75">
      <c r="B70" t="s">
        <v>1</v>
      </c>
      <c r="D70" s="2" t="s">
        <v>139</v>
      </c>
      <c r="E70" s="2" t="s">
        <v>99</v>
      </c>
      <c r="F70" s="2" t="s">
        <v>27</v>
      </c>
      <c r="G70" s="2" t="s">
        <v>2</v>
      </c>
      <c r="H70" s="2" t="s">
        <v>3</v>
      </c>
      <c r="I70" s="2" t="s">
        <v>5</v>
      </c>
      <c r="J70" s="2" t="s">
        <v>6</v>
      </c>
      <c r="K70" s="2" t="s">
        <v>8</v>
      </c>
      <c r="L70" s="2" t="s">
        <v>9</v>
      </c>
      <c r="M70" s="2" t="s">
        <v>10</v>
      </c>
      <c r="N70" s="2" t="s">
        <v>140</v>
      </c>
      <c r="O70" s="3" t="s">
        <v>138</v>
      </c>
      <c r="P70" s="3" t="s">
        <v>18</v>
      </c>
      <c r="Q70" s="3" t="s">
        <v>133</v>
      </c>
      <c r="R70" s="3" t="s">
        <v>31</v>
      </c>
      <c r="S70" s="3" t="s">
        <v>30</v>
      </c>
      <c r="T70" s="4" t="s">
        <v>28</v>
      </c>
      <c r="U70" s="5" t="s">
        <v>29</v>
      </c>
      <c r="V70" s="6" t="s">
        <v>126</v>
      </c>
    </row>
    <row r="71" spans="4:22" ht="12.75">
      <c r="D71" s="2"/>
      <c r="E71" s="2"/>
      <c r="F71" s="2"/>
      <c r="G71" s="2"/>
      <c r="H71" s="2"/>
      <c r="I71" s="2"/>
      <c r="J71" s="2"/>
      <c r="K71" s="2" t="s">
        <v>11</v>
      </c>
      <c r="L71" s="2"/>
      <c r="M71" s="2"/>
      <c r="N71" s="2"/>
      <c r="O71" s="3"/>
      <c r="P71" s="3"/>
      <c r="Q71" s="3"/>
      <c r="R71" s="3"/>
      <c r="S71" s="3"/>
      <c r="T71" s="4" t="s">
        <v>150</v>
      </c>
      <c r="U71" s="5" t="s">
        <v>151</v>
      </c>
      <c r="V71" s="6"/>
    </row>
    <row r="72" spans="2:22" ht="12.75">
      <c r="B72" t="s">
        <v>135</v>
      </c>
      <c r="D72">
        <v>16.6</v>
      </c>
      <c r="E72">
        <v>7.01</v>
      </c>
      <c r="F72">
        <v>0.04</v>
      </c>
      <c r="G72">
        <v>166</v>
      </c>
      <c r="H72">
        <v>52.6</v>
      </c>
      <c r="I72">
        <v>91.8</v>
      </c>
      <c r="J72">
        <v>2.5</v>
      </c>
      <c r="K72">
        <v>626</v>
      </c>
      <c r="L72">
        <v>180.98</v>
      </c>
      <c r="M72">
        <v>113.6</v>
      </c>
      <c r="N72">
        <v>0.793</v>
      </c>
      <c r="O72" s="7">
        <v>18.6</v>
      </c>
      <c r="P72" s="7">
        <v>0.13</v>
      </c>
      <c r="Q72" s="7">
        <v>1.94</v>
      </c>
      <c r="R72" s="7">
        <v>1.06</v>
      </c>
      <c r="S72" s="7">
        <v>0.137</v>
      </c>
      <c r="T72" s="8">
        <v>0.053</v>
      </c>
      <c r="U72" s="9">
        <v>2.1</v>
      </c>
      <c r="V72" s="10">
        <v>2.9</v>
      </c>
    </row>
    <row r="73" spans="2:22" ht="12.75">
      <c r="B73" t="s">
        <v>136</v>
      </c>
      <c r="D73" t="s">
        <v>137</v>
      </c>
      <c r="E73">
        <v>6.78</v>
      </c>
      <c r="F73">
        <v>0.11</v>
      </c>
      <c r="G73">
        <v>514</v>
      </c>
      <c r="H73">
        <v>232</v>
      </c>
      <c r="I73">
        <v>606</v>
      </c>
      <c r="J73">
        <v>14.4</v>
      </c>
      <c r="K73">
        <v>2642</v>
      </c>
      <c r="L73">
        <v>1026.6</v>
      </c>
      <c r="M73">
        <v>0.1</v>
      </c>
      <c r="N73">
        <v>7.536</v>
      </c>
      <c r="O73" s="7">
        <v>35.9</v>
      </c>
      <c r="P73" s="7">
        <v>19.3</v>
      </c>
      <c r="Q73" s="7">
        <v>0.9</v>
      </c>
      <c r="R73" s="7">
        <v>9.87</v>
      </c>
      <c r="S73" s="7">
        <v>7.12</v>
      </c>
      <c r="T73" s="8">
        <v>3.48</v>
      </c>
      <c r="U73" s="9">
        <v>15</v>
      </c>
      <c r="V73" s="10">
        <v>158.7</v>
      </c>
    </row>
    <row r="75" spans="1:2" ht="12.75">
      <c r="A75" t="s">
        <v>153</v>
      </c>
      <c r="B75" t="s">
        <v>172</v>
      </c>
    </row>
    <row r="76" spans="2:22" ht="12.75">
      <c r="B76" t="s">
        <v>177</v>
      </c>
      <c r="O76" s="3"/>
      <c r="P76" s="3"/>
      <c r="Q76" s="3"/>
      <c r="R76" s="3"/>
      <c r="S76" s="3"/>
      <c r="T76" s="4"/>
      <c r="U76" s="5"/>
      <c r="V76" s="6"/>
    </row>
    <row r="77" spans="2:22" ht="12.75">
      <c r="B77" t="s">
        <v>1</v>
      </c>
      <c r="D77" s="2" t="s">
        <v>139</v>
      </c>
      <c r="E77" s="2" t="s">
        <v>99</v>
      </c>
      <c r="F77" s="2" t="s">
        <v>27</v>
      </c>
      <c r="G77" s="2" t="s">
        <v>2</v>
      </c>
      <c r="H77" s="2" t="s">
        <v>3</v>
      </c>
      <c r="I77" s="2" t="s">
        <v>5</v>
      </c>
      <c r="J77" s="2" t="s">
        <v>6</v>
      </c>
      <c r="K77" s="2" t="s">
        <v>132</v>
      </c>
      <c r="L77" s="2" t="s">
        <v>9</v>
      </c>
      <c r="M77" s="2" t="s">
        <v>10</v>
      </c>
      <c r="N77" s="2" t="s">
        <v>20</v>
      </c>
      <c r="O77" s="3" t="s">
        <v>18</v>
      </c>
      <c r="P77" s="3" t="s">
        <v>167</v>
      </c>
      <c r="Q77" s="3" t="s">
        <v>168</v>
      </c>
      <c r="R77" s="3" t="s">
        <v>169</v>
      </c>
      <c r="S77" s="3" t="s">
        <v>170</v>
      </c>
      <c r="T77" s="4"/>
      <c r="U77" s="5"/>
      <c r="V77" s="6"/>
    </row>
    <row r="78" spans="4:22" ht="12.7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4"/>
      <c r="U78" s="5"/>
      <c r="V78" s="6"/>
    </row>
    <row r="79" spans="2:19" ht="12.75">
      <c r="B79" t="s">
        <v>156</v>
      </c>
      <c r="D79">
        <v>9.9</v>
      </c>
      <c r="E79">
        <v>7.5</v>
      </c>
      <c r="G79">
        <v>1.2</v>
      </c>
      <c r="H79">
        <v>1.01</v>
      </c>
      <c r="I79">
        <v>0.02</v>
      </c>
      <c r="J79">
        <v>0.02</v>
      </c>
      <c r="K79">
        <v>4.3</v>
      </c>
      <c r="L79">
        <v>0.02</v>
      </c>
      <c r="M79">
        <v>0.16</v>
      </c>
      <c r="N79">
        <v>0</v>
      </c>
      <c r="O79">
        <v>0.001</v>
      </c>
      <c r="P79">
        <v>-7</v>
      </c>
      <c r="Q79">
        <v>9.7</v>
      </c>
      <c r="R79" t="s">
        <v>154</v>
      </c>
      <c r="S79">
        <v>52.3</v>
      </c>
    </row>
    <row r="80" spans="2:19" ht="12.75">
      <c r="B80" t="s">
        <v>155</v>
      </c>
      <c r="D80">
        <v>63</v>
      </c>
      <c r="E80">
        <v>6.61</v>
      </c>
      <c r="G80">
        <v>11.28</v>
      </c>
      <c r="H80">
        <v>4.54</v>
      </c>
      <c r="I80">
        <v>31.89</v>
      </c>
      <c r="J80">
        <v>2.54</v>
      </c>
      <c r="K80">
        <v>6.87</v>
      </c>
      <c r="L80">
        <v>17.85</v>
      </c>
      <c r="M80">
        <v>19.86</v>
      </c>
      <c r="N80">
        <v>0.26</v>
      </c>
      <c r="O80">
        <v>0.0004</v>
      </c>
      <c r="P80">
        <v>-2.3</v>
      </c>
      <c r="Q80">
        <v>16.3</v>
      </c>
      <c r="R80">
        <v>-22.1</v>
      </c>
      <c r="S80">
        <v>0.8</v>
      </c>
    </row>
    <row r="82" spans="1:2" ht="12.75">
      <c r="A82" t="s">
        <v>157</v>
      </c>
      <c r="B82" t="s">
        <v>172</v>
      </c>
    </row>
    <row r="83" ht="12.75">
      <c r="B83" t="s">
        <v>173</v>
      </c>
    </row>
    <row r="84" spans="2:20" ht="12.75">
      <c r="B84" t="s">
        <v>1</v>
      </c>
      <c r="D84" s="2" t="s">
        <v>139</v>
      </c>
      <c r="E84" s="2" t="s">
        <v>99</v>
      </c>
      <c r="F84" s="2" t="s">
        <v>101</v>
      </c>
      <c r="G84" s="2" t="s">
        <v>2</v>
      </c>
      <c r="H84" s="2" t="s">
        <v>3</v>
      </c>
      <c r="I84" s="2" t="s">
        <v>5</v>
      </c>
      <c r="J84" s="2" t="s">
        <v>6</v>
      </c>
      <c r="K84" s="2" t="s">
        <v>8</v>
      </c>
      <c r="L84" s="2" t="s">
        <v>9</v>
      </c>
      <c r="M84" s="2" t="s">
        <v>171</v>
      </c>
      <c r="N84" s="2" t="s">
        <v>160</v>
      </c>
      <c r="O84" s="3" t="s">
        <v>161</v>
      </c>
      <c r="P84" s="2" t="s">
        <v>162</v>
      </c>
      <c r="Q84" s="2" t="s">
        <v>7</v>
      </c>
      <c r="R84" s="2" t="s">
        <v>163</v>
      </c>
      <c r="S84" s="2" t="s">
        <v>133</v>
      </c>
      <c r="T84" s="2" t="s">
        <v>164</v>
      </c>
    </row>
    <row r="85" spans="2:20" ht="12.75">
      <c r="B85" t="s">
        <v>159</v>
      </c>
      <c r="C85">
        <v>16</v>
      </c>
      <c r="D85" s="2">
        <v>15</v>
      </c>
      <c r="E85" s="2">
        <v>5.7</v>
      </c>
      <c r="F85" s="2">
        <v>3.4</v>
      </c>
      <c r="G85" s="2">
        <v>490</v>
      </c>
      <c r="H85" s="2">
        <v>250</v>
      </c>
      <c r="I85" s="2">
        <v>89</v>
      </c>
      <c r="J85" s="2">
        <v>6.5</v>
      </c>
      <c r="K85" s="2">
        <v>260</v>
      </c>
      <c r="L85" s="2">
        <v>28</v>
      </c>
      <c r="M85" s="2">
        <v>3200</v>
      </c>
      <c r="N85" s="2">
        <v>1.4</v>
      </c>
      <c r="O85" s="3">
        <v>0.014</v>
      </c>
      <c r="P85" s="2"/>
      <c r="Q85" s="2">
        <v>300</v>
      </c>
      <c r="R85" s="2">
        <v>0.04</v>
      </c>
      <c r="S85" s="2">
        <v>5.3</v>
      </c>
      <c r="T85" s="2">
        <v>150</v>
      </c>
    </row>
    <row r="86" spans="2:20" ht="12.75">
      <c r="B86" t="s">
        <v>158</v>
      </c>
      <c r="C86">
        <v>17</v>
      </c>
      <c r="D86">
        <v>30</v>
      </c>
      <c r="E86">
        <v>3</v>
      </c>
      <c r="F86">
        <v>11.1</v>
      </c>
      <c r="G86">
        <v>420</v>
      </c>
      <c r="H86">
        <v>110</v>
      </c>
      <c r="I86">
        <v>46</v>
      </c>
      <c r="J86">
        <v>3.6</v>
      </c>
      <c r="K86">
        <v>0</v>
      </c>
      <c r="L86">
        <v>8</v>
      </c>
      <c r="M86">
        <v>2100</v>
      </c>
      <c r="N86">
        <v>3.7</v>
      </c>
      <c r="O86">
        <v>0.002</v>
      </c>
      <c r="P86">
        <v>0.008</v>
      </c>
      <c r="Q86">
        <v>54</v>
      </c>
      <c r="R86">
        <v>0.14</v>
      </c>
      <c r="S86">
        <v>5.2</v>
      </c>
      <c r="T86">
        <v>100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workbookViewId="0" topLeftCell="A5">
      <selection activeCell="I16" sqref="I16"/>
    </sheetView>
  </sheetViews>
  <sheetFormatPr defaultColWidth="9.140625" defaultRowHeight="12.75"/>
  <cols>
    <col min="2" max="2" width="11.8515625" style="0" customWidth="1"/>
    <col min="3" max="3" width="10.57421875" style="0" customWidth="1"/>
    <col min="4" max="4" width="11.421875" style="0" customWidth="1"/>
  </cols>
  <sheetData>
    <row r="2" ht="12.75">
      <c r="E2" s="1"/>
    </row>
    <row r="3" ht="12.75">
      <c r="E3" s="1"/>
    </row>
    <row r="4" spans="1:5" ht="12.75">
      <c r="A4" t="s">
        <v>12</v>
      </c>
      <c r="B4" t="s">
        <v>13</v>
      </c>
      <c r="C4" t="s">
        <v>14</v>
      </c>
      <c r="D4" t="s">
        <v>15</v>
      </c>
      <c r="E4" s="1"/>
    </row>
    <row r="5" spans="1:5" ht="12.75">
      <c r="A5">
        <v>4</v>
      </c>
      <c r="B5" s="1">
        <v>0.00099553</v>
      </c>
      <c r="C5" s="1">
        <v>4.4652E-06</v>
      </c>
      <c r="D5" s="1">
        <v>2.1475E-12</v>
      </c>
      <c r="E5" s="1"/>
    </row>
    <row r="6" spans="1:5" ht="12.75">
      <c r="A6">
        <v>5</v>
      </c>
      <c r="B6" s="1">
        <v>0.00095717</v>
      </c>
      <c r="C6" s="1">
        <v>4.2827E-05</v>
      </c>
      <c r="D6" s="1">
        <v>2.0448E-10</v>
      </c>
      <c r="E6" s="1"/>
    </row>
    <row r="7" spans="1:4" ht="12.75">
      <c r="A7">
        <v>6</v>
      </c>
      <c r="B7" s="1">
        <v>0.00068908</v>
      </c>
      <c r="C7" s="1">
        <v>0.00031091</v>
      </c>
      <c r="D7" s="1">
        <v>1.5221E-08</v>
      </c>
    </row>
    <row r="8" spans="1:4" ht="12.75">
      <c r="A8">
        <v>7</v>
      </c>
      <c r="B8" s="1">
        <v>0.00018006</v>
      </c>
      <c r="C8" s="1">
        <v>0.00081952</v>
      </c>
      <c r="D8" s="1">
        <v>4.1172E-07</v>
      </c>
    </row>
    <row r="9" spans="1:4" ht="12.75">
      <c r="A9">
        <v>8</v>
      </c>
      <c r="B9" s="1">
        <v>2.1347E-05</v>
      </c>
      <c r="C9" s="1">
        <v>0.00097373</v>
      </c>
      <c r="D9" s="1">
        <v>4.9245E-06</v>
      </c>
    </row>
    <row r="10" spans="1:4" ht="12.75">
      <c r="A10">
        <v>9</v>
      </c>
      <c r="B10" s="1">
        <v>2.078E-06</v>
      </c>
      <c r="C10" s="1">
        <v>0.00094963</v>
      </c>
      <c r="D10" s="1">
        <v>4.8293E-05</v>
      </c>
    </row>
    <row r="11" spans="1:4" ht="12.75">
      <c r="A11">
        <v>10</v>
      </c>
      <c r="B11" s="1">
        <v>1.4235E-07</v>
      </c>
      <c r="C11" s="1">
        <v>0.0006566</v>
      </c>
      <c r="D11" s="1">
        <v>0.00034326</v>
      </c>
    </row>
    <row r="12" spans="1:4" ht="12.75">
      <c r="A12">
        <v>11</v>
      </c>
      <c r="B12" s="1">
        <v>3.2939E-09</v>
      </c>
      <c r="C12" s="1">
        <v>0.00015437</v>
      </c>
      <c r="D12" s="1">
        <v>0.00084563</v>
      </c>
    </row>
    <row r="13" spans="1:4" ht="12.75">
      <c r="A13">
        <v>12</v>
      </c>
      <c r="B13" s="1">
        <v>3.3142E-11</v>
      </c>
      <c r="C13" s="1">
        <v>1.6119E-05</v>
      </c>
      <c r="D13" s="1">
        <v>0.00098388</v>
      </c>
    </row>
    <row r="16" spans="1:5" ht="12.75">
      <c r="A16" t="s">
        <v>12</v>
      </c>
      <c r="B16" t="s">
        <v>16</v>
      </c>
      <c r="C16" t="s">
        <v>13</v>
      </c>
      <c r="D16" t="s">
        <v>14</v>
      </c>
      <c r="E16" t="s">
        <v>15</v>
      </c>
    </row>
    <row r="17" spans="1:5" ht="12.75">
      <c r="A17">
        <v>6</v>
      </c>
      <c r="B17" s="1">
        <v>0.0063436</v>
      </c>
      <c r="C17" s="1">
        <v>0.0043427</v>
      </c>
      <c r="D17" s="1">
        <v>0.0020008</v>
      </c>
      <c r="E17" s="1">
        <v>1.0426E-07</v>
      </c>
    </row>
    <row r="18" spans="1:5" ht="12.75">
      <c r="A18">
        <v>7</v>
      </c>
      <c r="B18" s="1">
        <v>0.0024326</v>
      </c>
      <c r="C18" s="1">
        <v>0.00043361</v>
      </c>
      <c r="D18" s="1">
        <v>0.0019979</v>
      </c>
      <c r="E18" s="1">
        <v>1.0411E-06</v>
      </c>
    </row>
    <row r="19" spans="1:5" ht="12.75">
      <c r="A19">
        <v>8</v>
      </c>
      <c r="B19" s="1">
        <v>0.0020316</v>
      </c>
      <c r="C19" s="1">
        <v>4.2929E-05</v>
      </c>
      <c r="D19" s="1">
        <v>0.0019783</v>
      </c>
      <c r="E19" s="1">
        <v>1.0314E-05</v>
      </c>
    </row>
    <row r="20" spans="1:5" ht="12.75">
      <c r="A20">
        <v>9</v>
      </c>
      <c r="B20" s="1">
        <v>0.0018992</v>
      </c>
      <c r="C20" s="1">
        <v>3.9028E-06</v>
      </c>
      <c r="D20" s="1">
        <v>0.0018011</v>
      </c>
      <c r="E20" s="1">
        <v>9.4279E-05</v>
      </c>
    </row>
    <row r="21" spans="1:5" ht="12.75">
      <c r="A21">
        <v>10</v>
      </c>
      <c r="B21" s="1">
        <v>0.0014069</v>
      </c>
      <c r="C21" s="1">
        <v>1.9775E-07</v>
      </c>
      <c r="D21" s="1">
        <v>0.00091789</v>
      </c>
      <c r="E21" s="1">
        <v>0.00048878</v>
      </c>
    </row>
    <row r="22" spans="1:5" ht="12.75">
      <c r="A22">
        <v>11</v>
      </c>
      <c r="B22" s="1">
        <v>0.00051878</v>
      </c>
      <c r="C22" s="1">
        <v>1.7714E-09</v>
      </c>
      <c r="D22" s="1">
        <v>8.2164E-05</v>
      </c>
      <c r="E22" s="1">
        <v>0.00043661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E21" sqref="E21"/>
    </sheetView>
  </sheetViews>
  <sheetFormatPr defaultColWidth="9.140625" defaultRowHeight="12.75"/>
  <cols>
    <col min="2" max="2" width="12.7109375" style="0" customWidth="1"/>
    <col min="4" max="4" width="14.28125" style="0" customWidth="1"/>
    <col min="8" max="8" width="12.421875" style="0" customWidth="1"/>
  </cols>
  <sheetData>
    <row r="1" ht="12.75">
      <c r="A1" t="s">
        <v>23</v>
      </c>
    </row>
    <row r="2" spans="1:7" ht="12.75">
      <c r="A2" t="s">
        <v>17</v>
      </c>
      <c r="B2" t="s">
        <v>18</v>
      </c>
      <c r="C2" t="s">
        <v>19</v>
      </c>
      <c r="D2" t="s">
        <v>10</v>
      </c>
      <c r="E2" t="s">
        <v>20</v>
      </c>
      <c r="F2" t="s">
        <v>21</v>
      </c>
      <c r="G2" t="s">
        <v>22</v>
      </c>
    </row>
    <row r="3" spans="1:7" ht="12.75">
      <c r="A3">
        <v>1</v>
      </c>
      <c r="B3">
        <v>0.74</v>
      </c>
      <c r="C3">
        <v>0.26</v>
      </c>
      <c r="D3">
        <v>1</v>
      </c>
      <c r="E3" s="1">
        <v>1E-64</v>
      </c>
      <c r="F3">
        <v>-92</v>
      </c>
      <c r="G3">
        <v>9.7</v>
      </c>
    </row>
    <row r="4" spans="1:7" ht="12.75">
      <c r="A4">
        <f>A3+1</f>
        <v>2</v>
      </c>
      <c r="B4">
        <v>1</v>
      </c>
      <c r="C4" t="s">
        <v>24</v>
      </c>
      <c r="D4">
        <v>1</v>
      </c>
      <c r="E4" s="1">
        <v>1E-64</v>
      </c>
      <c r="F4">
        <v>-92</v>
      </c>
      <c r="G4" t="s">
        <v>24</v>
      </c>
    </row>
    <row r="5" spans="1:7" ht="12.75">
      <c r="A5">
        <f>A4+1</f>
        <v>3</v>
      </c>
      <c r="B5" t="s">
        <v>24</v>
      </c>
      <c r="C5">
        <v>1</v>
      </c>
      <c r="D5">
        <v>1</v>
      </c>
      <c r="E5" s="1">
        <v>1E-64</v>
      </c>
      <c r="F5" t="s">
        <v>24</v>
      </c>
      <c r="G5">
        <v>10.3</v>
      </c>
    </row>
    <row r="6" spans="1:7" ht="12.75">
      <c r="A6">
        <f>A5+1</f>
        <v>4</v>
      </c>
      <c r="B6">
        <v>0.74</v>
      </c>
      <c r="C6">
        <v>0.26</v>
      </c>
      <c r="D6">
        <v>1</v>
      </c>
      <c r="E6" t="s">
        <v>24</v>
      </c>
      <c r="F6" t="s">
        <v>24</v>
      </c>
      <c r="G6">
        <v>9.7</v>
      </c>
    </row>
    <row r="7" spans="1:7" ht="12.75">
      <c r="A7">
        <f>A6+1</f>
        <v>5</v>
      </c>
      <c r="B7">
        <v>0.84</v>
      </c>
      <c r="C7">
        <v>0.16</v>
      </c>
      <c r="D7" t="s">
        <v>24</v>
      </c>
      <c r="E7" s="1">
        <v>1</v>
      </c>
      <c r="F7">
        <v>-28</v>
      </c>
      <c r="G7">
        <v>9.5</v>
      </c>
    </row>
    <row r="8" spans="1:7" ht="12.75">
      <c r="A8">
        <f>A7+1</f>
        <v>6</v>
      </c>
      <c r="B8">
        <v>1</v>
      </c>
      <c r="C8">
        <v>1</v>
      </c>
      <c r="D8">
        <v>1</v>
      </c>
      <c r="E8" s="1">
        <v>1E-68</v>
      </c>
      <c r="F8">
        <v>-98</v>
      </c>
      <c r="G8">
        <v>10.3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F15"/>
    </sheetView>
  </sheetViews>
  <sheetFormatPr defaultColWidth="9.140625" defaultRowHeight="12.75"/>
  <cols>
    <col min="1" max="1" width="5.7109375" style="0" customWidth="1"/>
    <col min="2" max="2" width="13.28125" style="0" customWidth="1"/>
    <col min="3" max="3" width="12.28125" style="0" customWidth="1"/>
    <col min="4" max="4" width="5.421875" style="0" customWidth="1"/>
    <col min="5" max="5" width="12.8515625" style="0" customWidth="1"/>
    <col min="6" max="6" width="12.57421875" style="0" customWidth="1"/>
  </cols>
  <sheetData>
    <row r="1" ht="12.75">
      <c r="A1" t="s">
        <v>52</v>
      </c>
    </row>
    <row r="2" spans="1:4" ht="12.75">
      <c r="A2" t="s">
        <v>53</v>
      </c>
      <c r="D2" t="s">
        <v>63</v>
      </c>
    </row>
    <row r="3" spans="2:6" ht="12.75">
      <c r="B3" t="s">
        <v>59</v>
      </c>
      <c r="C3" t="s">
        <v>70</v>
      </c>
      <c r="E3" t="s">
        <v>64</v>
      </c>
      <c r="F3" t="s">
        <v>78</v>
      </c>
    </row>
    <row r="4" spans="2:6" ht="12.75">
      <c r="B4" t="s">
        <v>54</v>
      </c>
      <c r="C4" t="s">
        <v>71</v>
      </c>
      <c r="E4" t="s">
        <v>65</v>
      </c>
      <c r="F4" t="s">
        <v>79</v>
      </c>
    </row>
    <row r="5" spans="2:4" ht="12.75">
      <c r="B5" t="s">
        <v>55</v>
      </c>
      <c r="C5" t="s">
        <v>72</v>
      </c>
      <c r="D5" t="s">
        <v>66</v>
      </c>
    </row>
    <row r="6" spans="2:6" ht="12.75">
      <c r="B6" t="s">
        <v>56</v>
      </c>
      <c r="C6" t="s">
        <v>73</v>
      </c>
      <c r="E6" t="s">
        <v>67</v>
      </c>
      <c r="F6" t="s">
        <v>80</v>
      </c>
    </row>
    <row r="7" spans="2:6" ht="12.75">
      <c r="B7" t="s">
        <v>57</v>
      </c>
      <c r="C7" t="s">
        <v>74</v>
      </c>
      <c r="E7" t="s">
        <v>22</v>
      </c>
      <c r="F7" t="s">
        <v>81</v>
      </c>
    </row>
    <row r="8" spans="1:6" ht="12.75">
      <c r="A8" t="s">
        <v>58</v>
      </c>
      <c r="E8" t="s">
        <v>97</v>
      </c>
      <c r="F8" t="s">
        <v>98</v>
      </c>
    </row>
    <row r="9" spans="2:6" ht="12.75">
      <c r="B9" t="s">
        <v>60</v>
      </c>
      <c r="C9" t="s">
        <v>75</v>
      </c>
      <c r="E9" t="s">
        <v>68</v>
      </c>
      <c r="F9" t="s">
        <v>82</v>
      </c>
    </row>
    <row r="10" spans="2:6" ht="12.75">
      <c r="B10" t="s">
        <v>61</v>
      </c>
      <c r="C10" t="s">
        <v>76</v>
      </c>
      <c r="E10" t="s">
        <v>69</v>
      </c>
      <c r="F10" t="s">
        <v>83</v>
      </c>
    </row>
    <row r="11" spans="2:4" ht="12.75">
      <c r="B11" t="s">
        <v>62</v>
      </c>
      <c r="C11" t="s">
        <v>77</v>
      </c>
      <c r="D11" t="s">
        <v>84</v>
      </c>
    </row>
    <row r="12" spans="1:6" ht="12.75">
      <c r="A12" t="s">
        <v>89</v>
      </c>
      <c r="E12" t="s">
        <v>92</v>
      </c>
      <c r="F12" t="s">
        <v>93</v>
      </c>
    </row>
    <row r="13" spans="2:6" ht="12.75">
      <c r="B13" t="s">
        <v>96</v>
      </c>
      <c r="C13" t="s">
        <v>91</v>
      </c>
      <c r="E13" t="s">
        <v>94</v>
      </c>
      <c r="F13" t="s">
        <v>95</v>
      </c>
    </row>
    <row r="14" spans="2:6" ht="12.75">
      <c r="B14" t="s">
        <v>90</v>
      </c>
      <c r="C14" t="s">
        <v>91</v>
      </c>
      <c r="E14" t="s">
        <v>85</v>
      </c>
      <c r="F14" t="s">
        <v>86</v>
      </c>
    </row>
    <row r="15" spans="5:6" ht="12.75">
      <c r="E15" t="s">
        <v>87</v>
      </c>
      <c r="F15" t="s">
        <v>88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I17" sqref="I17"/>
    </sheetView>
  </sheetViews>
  <sheetFormatPr defaultColWidth="9.140625" defaultRowHeight="12.75"/>
  <cols>
    <col min="1" max="1" width="12.7109375" style="0" customWidth="1"/>
    <col min="2" max="2" width="15.00390625" style="0" customWidth="1"/>
    <col min="3" max="3" width="16.140625" style="0" customWidth="1"/>
  </cols>
  <sheetData>
    <row r="1" spans="1:3" ht="12.75">
      <c r="A1" t="s">
        <v>106</v>
      </c>
      <c r="B1" t="s">
        <v>107</v>
      </c>
      <c r="C1" t="s">
        <v>108</v>
      </c>
    </row>
    <row r="2" spans="1:3" ht="12.75">
      <c r="A2" s="1">
        <v>0</v>
      </c>
      <c r="B2" s="1">
        <v>0</v>
      </c>
      <c r="C2" s="1">
        <v>0</v>
      </c>
    </row>
    <row r="3" spans="1:3" ht="12.75">
      <c r="A3" s="1">
        <v>0.2</v>
      </c>
      <c r="B3" s="1">
        <v>-0.47352</v>
      </c>
      <c r="C3" s="1">
        <v>0.1681</v>
      </c>
    </row>
    <row r="4" spans="1:3" ht="12.75">
      <c r="A4" s="1">
        <v>0.4</v>
      </c>
      <c r="B4" s="1">
        <v>-0.6425</v>
      </c>
      <c r="C4" s="1">
        <v>0.25353</v>
      </c>
    </row>
    <row r="5" spans="1:3" ht="12.75">
      <c r="A5" s="1">
        <v>0.6</v>
      </c>
      <c r="B5" s="1">
        <v>-0.59783</v>
      </c>
      <c r="C5" s="1">
        <v>0.24851</v>
      </c>
    </row>
    <row r="6" spans="1:3" ht="12.75">
      <c r="A6" s="1">
        <v>0.8</v>
      </c>
      <c r="B6" s="1">
        <v>-0.37652</v>
      </c>
      <c r="C6" s="1">
        <v>0.16165</v>
      </c>
    </row>
    <row r="7" spans="1:3" ht="12.75">
      <c r="A7" s="1">
        <v>1</v>
      </c>
      <c r="B7" s="1">
        <v>0</v>
      </c>
      <c r="C7" s="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E3">
      <selection activeCell="G17" sqref="G17:H17"/>
    </sheetView>
  </sheetViews>
  <sheetFormatPr defaultColWidth="9.140625" defaultRowHeight="12.75"/>
  <cols>
    <col min="2" max="2" width="12.28125" style="0" customWidth="1"/>
    <col min="3" max="3" width="13.57421875" style="0" customWidth="1"/>
    <col min="4" max="4" width="13.00390625" style="0" customWidth="1"/>
    <col min="5" max="6" width="13.28125" style="0" customWidth="1"/>
  </cols>
  <sheetData>
    <row r="1" spans="1:6" ht="12.75">
      <c r="A1" t="s">
        <v>99</v>
      </c>
      <c r="B1" t="s">
        <v>110</v>
      </c>
      <c r="C1" t="s">
        <v>111</v>
      </c>
      <c r="D1" t="s">
        <v>112</v>
      </c>
      <c r="E1" t="s">
        <v>113</v>
      </c>
      <c r="F1" t="s">
        <v>114</v>
      </c>
    </row>
    <row r="2" spans="1:6" ht="12.75">
      <c r="A2">
        <v>0</v>
      </c>
      <c r="B2" s="1">
        <v>0</v>
      </c>
      <c r="C2" s="1">
        <v>3.3013</v>
      </c>
      <c r="D2" s="1">
        <v>5.054</v>
      </c>
      <c r="E2" s="1">
        <v>20.285</v>
      </c>
      <c r="F2" s="1">
        <v>20.785</v>
      </c>
    </row>
    <row r="3" spans="1:6" ht="12.75">
      <c r="A3">
        <f>A2+1</f>
        <v>1</v>
      </c>
      <c r="B3" s="1">
        <v>-1</v>
      </c>
      <c r="C3" s="1">
        <v>2.299</v>
      </c>
      <c r="D3" s="1">
        <v>3.9294</v>
      </c>
      <c r="E3" s="1">
        <v>19.28</v>
      </c>
      <c r="F3" s="1">
        <v>19.78</v>
      </c>
    </row>
    <row r="4" spans="1:6" ht="12.75">
      <c r="A4">
        <f aca="true" t="shared" si="0" ref="A4:A16">A3+1</f>
        <v>2</v>
      </c>
      <c r="B4" s="1">
        <v>-2</v>
      </c>
      <c r="C4" s="1">
        <v>1.2988</v>
      </c>
      <c r="D4" s="1">
        <v>2.7749</v>
      </c>
      <c r="E4" s="1">
        <v>18.28</v>
      </c>
      <c r="F4" s="1">
        <v>18.78</v>
      </c>
    </row>
    <row r="5" spans="1:6" ht="12.75">
      <c r="A5">
        <f t="shared" si="0"/>
        <v>3</v>
      </c>
      <c r="B5" s="1">
        <v>-3</v>
      </c>
      <c r="C5" s="1">
        <v>0.29877</v>
      </c>
      <c r="D5" s="1">
        <v>1.558</v>
      </c>
      <c r="E5" s="1">
        <v>17.28</v>
      </c>
      <c r="F5" s="1">
        <v>17.78</v>
      </c>
    </row>
    <row r="6" spans="1:6" ht="12.75">
      <c r="A6">
        <f t="shared" si="0"/>
        <v>4</v>
      </c>
      <c r="B6" s="1">
        <v>-4</v>
      </c>
      <c r="C6" s="1">
        <v>-0.70145</v>
      </c>
      <c r="D6" s="1">
        <v>0.31284</v>
      </c>
      <c r="E6" s="1">
        <v>16.28</v>
      </c>
      <c r="F6" s="1">
        <v>16.78</v>
      </c>
    </row>
    <row r="7" spans="1:6" ht="12.75">
      <c r="A7">
        <f t="shared" si="0"/>
        <v>5</v>
      </c>
      <c r="B7" s="1">
        <v>-5</v>
      </c>
      <c r="C7" s="1">
        <v>-1.7036</v>
      </c>
      <c r="D7" s="1">
        <v>-0.93608</v>
      </c>
      <c r="E7" s="1">
        <v>15.28</v>
      </c>
      <c r="F7" s="1">
        <v>15.78</v>
      </c>
    </row>
    <row r="8" spans="1:6" ht="12.75">
      <c r="A8">
        <f t="shared" si="0"/>
        <v>6</v>
      </c>
      <c r="B8" s="1">
        <v>-6</v>
      </c>
      <c r="C8" s="1">
        <v>-2.7214</v>
      </c>
      <c r="D8" s="1">
        <v>-2.1805</v>
      </c>
      <c r="E8" s="1">
        <v>14.28</v>
      </c>
      <c r="F8" s="1">
        <v>14.78</v>
      </c>
    </row>
    <row r="9" spans="1:6" ht="12.75">
      <c r="A9">
        <f t="shared" si="0"/>
        <v>7</v>
      </c>
      <c r="B9" s="1">
        <v>-7</v>
      </c>
      <c r="C9" s="1">
        <v>-3.7943</v>
      </c>
      <c r="D9" s="1">
        <v>-3.3938</v>
      </c>
      <c r="E9" s="1">
        <v>13.28</v>
      </c>
      <c r="F9" s="1">
        <v>13.78</v>
      </c>
    </row>
    <row r="10" spans="1:6" ht="12.75">
      <c r="A10">
        <f t="shared" si="0"/>
        <v>8</v>
      </c>
      <c r="B10" s="1">
        <v>-8</v>
      </c>
      <c r="C10" s="1">
        <v>-4.91</v>
      </c>
      <c r="D10" s="1">
        <v>-4.5473</v>
      </c>
      <c r="E10" s="1">
        <v>12.28</v>
      </c>
      <c r="F10" s="1">
        <v>12.78</v>
      </c>
    </row>
    <row r="11" spans="1:6" ht="12.75">
      <c r="A11">
        <f t="shared" si="0"/>
        <v>9</v>
      </c>
      <c r="B11" s="1">
        <v>-9</v>
      </c>
      <c r="C11" s="1">
        <v>-6.0365</v>
      </c>
      <c r="D11" s="1">
        <v>-5.6762</v>
      </c>
      <c r="E11" s="1">
        <v>11.28</v>
      </c>
      <c r="F11" s="1">
        <v>11.78</v>
      </c>
    </row>
    <row r="12" spans="1:6" ht="12.75">
      <c r="A12">
        <f t="shared" si="0"/>
        <v>10</v>
      </c>
      <c r="B12" s="1">
        <v>-10</v>
      </c>
      <c r="C12" s="1">
        <v>-7.182</v>
      </c>
      <c r="D12" s="1">
        <v>-6.8016</v>
      </c>
      <c r="E12" s="1">
        <v>10.28</v>
      </c>
      <c r="F12" s="1">
        <v>10.78</v>
      </c>
    </row>
    <row r="13" spans="1:6" ht="12.75">
      <c r="A13">
        <f t="shared" si="0"/>
        <v>11</v>
      </c>
      <c r="B13" s="1">
        <v>-11</v>
      </c>
      <c r="C13" s="1">
        <v>-8.3865</v>
      </c>
      <c r="D13" s="1">
        <v>-7.9268</v>
      </c>
      <c r="E13" s="1">
        <v>9.28</v>
      </c>
      <c r="F13" s="1">
        <v>9.78</v>
      </c>
    </row>
    <row r="14" spans="1:6" ht="12.75">
      <c r="A14">
        <f t="shared" si="0"/>
        <v>12</v>
      </c>
      <c r="B14" s="1">
        <v>-12</v>
      </c>
      <c r="C14" s="1">
        <v>-9.6361</v>
      </c>
      <c r="D14" s="1">
        <v>-9.0501</v>
      </c>
      <c r="E14" s="1">
        <v>8.28</v>
      </c>
      <c r="F14" s="1">
        <v>8.78</v>
      </c>
    </row>
    <row r="15" spans="1:6" ht="12.75">
      <c r="A15">
        <f>A14+1</f>
        <v>13</v>
      </c>
      <c r="B15" s="1">
        <v>-13</v>
      </c>
      <c r="C15" s="1">
        <v>-10.911</v>
      </c>
      <c r="D15" s="1">
        <v>-10.138</v>
      </c>
      <c r="E15" s="1">
        <v>7.2805</v>
      </c>
      <c r="F15" s="1">
        <v>7.7805</v>
      </c>
    </row>
    <row r="16" spans="1:6" ht="12.75">
      <c r="A16">
        <f t="shared" si="0"/>
        <v>14</v>
      </c>
      <c r="B16" s="1">
        <v>-14</v>
      </c>
      <c r="C16" s="1">
        <v>-12.21</v>
      </c>
      <c r="D16" s="1">
        <v>-11.155</v>
      </c>
      <c r="E16" s="1">
        <v>6.2861</v>
      </c>
      <c r="F16" s="1">
        <v>6.7861</v>
      </c>
    </row>
    <row r="18" spans="1:2" ht="12.75">
      <c r="A18">
        <v>0</v>
      </c>
      <c r="B18" s="1">
        <v>0</v>
      </c>
    </row>
    <row r="19" spans="1:2" ht="12.75">
      <c r="A19">
        <v>1</v>
      </c>
      <c r="B19" s="1">
        <v>-1</v>
      </c>
    </row>
    <row r="20" spans="1:2" ht="12.75">
      <c r="A20">
        <v>2</v>
      </c>
      <c r="B20" s="1">
        <v>-2</v>
      </c>
    </row>
    <row r="21" spans="1:2" ht="12.75">
      <c r="A21">
        <v>3</v>
      </c>
      <c r="B21" s="1">
        <v>-3</v>
      </c>
    </row>
    <row r="22" spans="1:2" ht="12.75">
      <c r="A22">
        <v>4</v>
      </c>
      <c r="B22" s="1">
        <v>-4</v>
      </c>
    </row>
    <row r="23" spans="1:2" ht="12.75">
      <c r="A23">
        <v>5</v>
      </c>
      <c r="B23" s="1">
        <v>-5</v>
      </c>
    </row>
    <row r="24" spans="1:2" ht="12.75">
      <c r="A24">
        <v>6</v>
      </c>
      <c r="B24" s="1">
        <v>-6</v>
      </c>
    </row>
    <row r="25" spans="1:2" ht="12.75">
      <c r="A25">
        <v>7</v>
      </c>
      <c r="B25" s="1">
        <v>-7</v>
      </c>
    </row>
    <row r="26" spans="1:2" ht="12.75">
      <c r="A26">
        <v>8</v>
      </c>
      <c r="B26" s="1">
        <v>-8</v>
      </c>
    </row>
    <row r="27" spans="1:2" ht="12.75">
      <c r="A27">
        <v>9</v>
      </c>
      <c r="B27" s="1">
        <v>-9</v>
      </c>
    </row>
    <row r="28" spans="1:2" ht="12.75">
      <c r="A28">
        <v>10</v>
      </c>
      <c r="B28" s="1">
        <v>-10</v>
      </c>
    </row>
    <row r="29" spans="1:2" ht="12.75">
      <c r="A29">
        <v>11</v>
      </c>
      <c r="B29" s="1">
        <v>-11</v>
      </c>
    </row>
    <row r="30" spans="1:2" ht="12.75">
      <c r="A30">
        <v>12</v>
      </c>
      <c r="B30" s="1">
        <v>-12</v>
      </c>
    </row>
    <row r="31" spans="1:2" ht="12.75">
      <c r="A31">
        <v>13</v>
      </c>
      <c r="B31" s="1">
        <v>-13</v>
      </c>
    </row>
    <row r="32" spans="1:2" ht="12.75">
      <c r="A32">
        <v>14</v>
      </c>
      <c r="B32" s="1">
        <v>-14</v>
      </c>
    </row>
    <row r="33" spans="1:2" ht="12.75">
      <c r="A33">
        <v>0</v>
      </c>
      <c r="B33" s="1">
        <v>3.3013</v>
      </c>
    </row>
    <row r="34" spans="1:2" ht="12.75">
      <c r="A34">
        <v>1</v>
      </c>
      <c r="B34" s="1">
        <v>2.299</v>
      </c>
    </row>
    <row r="35" spans="1:2" ht="12.75">
      <c r="A35">
        <v>2</v>
      </c>
      <c r="B35" s="1">
        <v>1.2988</v>
      </c>
    </row>
    <row r="36" spans="1:2" ht="12.75">
      <c r="A36">
        <v>3</v>
      </c>
      <c r="B36" s="1">
        <v>0.29877</v>
      </c>
    </row>
    <row r="37" spans="1:2" ht="12.75">
      <c r="A37">
        <v>4</v>
      </c>
      <c r="B37" s="1">
        <v>-0.70145</v>
      </c>
    </row>
    <row r="38" spans="1:2" ht="12.75">
      <c r="A38">
        <v>5</v>
      </c>
      <c r="B38" s="1">
        <v>-1.7036</v>
      </c>
    </row>
    <row r="39" spans="1:2" ht="12.75">
      <c r="A39">
        <v>6</v>
      </c>
      <c r="B39" s="1">
        <v>-2.7214</v>
      </c>
    </row>
    <row r="40" spans="1:2" ht="12.75">
      <c r="A40">
        <v>7</v>
      </c>
      <c r="B40" s="1">
        <v>-3.7943</v>
      </c>
    </row>
    <row r="41" spans="1:2" ht="12.75">
      <c r="A41">
        <v>8</v>
      </c>
      <c r="B41" s="1">
        <v>-4.91</v>
      </c>
    </row>
    <row r="42" spans="1:2" ht="12.75">
      <c r="A42">
        <v>9</v>
      </c>
      <c r="B42" s="1">
        <v>-6.0365</v>
      </c>
    </row>
    <row r="43" spans="1:2" ht="12.75">
      <c r="A43">
        <v>10</v>
      </c>
      <c r="B43" s="1">
        <v>-7.182</v>
      </c>
    </row>
    <row r="44" spans="1:2" ht="12.75">
      <c r="A44">
        <v>11</v>
      </c>
      <c r="B44" s="1">
        <v>-8.3865</v>
      </c>
    </row>
    <row r="45" spans="1:2" ht="12.75">
      <c r="A45">
        <v>12</v>
      </c>
      <c r="B45" s="1">
        <v>-9.6361</v>
      </c>
    </row>
    <row r="46" spans="1:2" ht="12.75">
      <c r="A46">
        <v>13</v>
      </c>
      <c r="B46" s="1">
        <v>-10.911</v>
      </c>
    </row>
    <row r="47" spans="1:2" ht="12.75">
      <c r="A47">
        <v>14</v>
      </c>
      <c r="B47" s="1">
        <v>-12.21</v>
      </c>
    </row>
    <row r="48" spans="1:2" ht="12.75">
      <c r="A48">
        <v>0</v>
      </c>
      <c r="B48" s="1">
        <v>5.054</v>
      </c>
    </row>
    <row r="49" spans="1:2" ht="12.75">
      <c r="A49">
        <v>1</v>
      </c>
      <c r="B49" s="1">
        <v>3.9294</v>
      </c>
    </row>
    <row r="50" spans="1:2" ht="12.75">
      <c r="A50">
        <v>2</v>
      </c>
      <c r="B50" s="1">
        <v>2.7749</v>
      </c>
    </row>
    <row r="51" spans="1:2" ht="12.75">
      <c r="A51">
        <v>3</v>
      </c>
      <c r="B51" s="1">
        <v>1.558</v>
      </c>
    </row>
    <row r="52" spans="1:2" ht="12.75">
      <c r="A52">
        <v>4</v>
      </c>
      <c r="B52" s="1">
        <v>0.31284</v>
      </c>
    </row>
    <row r="53" spans="1:2" ht="12.75">
      <c r="A53">
        <v>5</v>
      </c>
      <c r="B53" s="1">
        <v>-0.93608</v>
      </c>
    </row>
    <row r="54" spans="1:2" ht="12.75">
      <c r="A54">
        <v>6</v>
      </c>
      <c r="B54" s="1">
        <v>-2.1805</v>
      </c>
    </row>
    <row r="55" spans="1:2" ht="12.75">
      <c r="A55">
        <v>7</v>
      </c>
      <c r="B55" s="1">
        <v>-3.3938</v>
      </c>
    </row>
    <row r="56" spans="1:2" ht="12.75">
      <c r="A56">
        <v>8</v>
      </c>
      <c r="B56" s="1">
        <v>-4.5473</v>
      </c>
    </row>
    <row r="57" spans="1:2" ht="12.75">
      <c r="A57">
        <v>9</v>
      </c>
      <c r="B57" s="1">
        <v>-5.6762</v>
      </c>
    </row>
    <row r="58" spans="1:2" ht="12.75">
      <c r="A58">
        <v>10</v>
      </c>
      <c r="B58" s="1">
        <v>-6.8016</v>
      </c>
    </row>
    <row r="59" spans="1:2" ht="12.75">
      <c r="A59">
        <v>11</v>
      </c>
      <c r="B59" s="1">
        <v>-7.9268</v>
      </c>
    </row>
    <row r="60" spans="1:2" ht="12.75">
      <c r="A60">
        <v>12</v>
      </c>
      <c r="B60" s="1">
        <v>-9.0501</v>
      </c>
    </row>
    <row r="61" spans="1:2" ht="12.75">
      <c r="A61">
        <v>13</v>
      </c>
      <c r="B61" s="1">
        <v>-10.138</v>
      </c>
    </row>
    <row r="62" spans="1:2" ht="12.75">
      <c r="A62">
        <v>14</v>
      </c>
      <c r="B62" s="1">
        <v>-11.155</v>
      </c>
    </row>
    <row r="63" spans="1:2" ht="12.75">
      <c r="A63">
        <v>0</v>
      </c>
      <c r="B63" s="1">
        <v>20.285</v>
      </c>
    </row>
    <row r="64" spans="1:2" ht="12.75">
      <c r="A64">
        <v>1</v>
      </c>
      <c r="B64" s="1">
        <v>19.28</v>
      </c>
    </row>
    <row r="65" spans="1:2" ht="12.75">
      <c r="A65">
        <v>2</v>
      </c>
      <c r="B65" s="1">
        <v>18.28</v>
      </c>
    </row>
    <row r="66" spans="1:2" ht="12.75">
      <c r="A66">
        <v>3</v>
      </c>
      <c r="B66" s="1">
        <v>17.28</v>
      </c>
    </row>
    <row r="67" spans="1:2" ht="12.75">
      <c r="A67">
        <v>4</v>
      </c>
      <c r="B67" s="1">
        <v>16.28</v>
      </c>
    </row>
    <row r="68" spans="1:2" ht="12.75">
      <c r="A68">
        <v>5</v>
      </c>
      <c r="B68" s="1">
        <v>15.28</v>
      </c>
    </row>
    <row r="69" spans="1:2" ht="12.75">
      <c r="A69">
        <v>6</v>
      </c>
      <c r="B69" s="1">
        <v>14.28</v>
      </c>
    </row>
    <row r="70" spans="1:2" ht="12.75">
      <c r="A70">
        <v>7</v>
      </c>
      <c r="B70" s="1">
        <v>13.28</v>
      </c>
    </row>
    <row r="71" spans="1:2" ht="12.75">
      <c r="A71">
        <v>8</v>
      </c>
      <c r="B71" s="1">
        <v>12.28</v>
      </c>
    </row>
    <row r="72" spans="1:2" ht="12.75">
      <c r="A72">
        <v>9</v>
      </c>
      <c r="B72" s="1">
        <v>11.28</v>
      </c>
    </row>
    <row r="73" spans="1:2" ht="12.75">
      <c r="A73">
        <v>10</v>
      </c>
      <c r="B73" s="1">
        <v>10.28</v>
      </c>
    </row>
    <row r="74" spans="1:2" ht="12.75">
      <c r="A74">
        <v>11</v>
      </c>
      <c r="B74" s="1">
        <v>9.28</v>
      </c>
    </row>
    <row r="75" spans="1:2" ht="12.75">
      <c r="A75">
        <v>12</v>
      </c>
      <c r="B75" s="1">
        <v>8.28</v>
      </c>
    </row>
    <row r="76" spans="1:2" ht="12.75">
      <c r="A76">
        <v>13</v>
      </c>
      <c r="B76" s="1">
        <v>7.2805</v>
      </c>
    </row>
    <row r="77" spans="1:2" ht="12.75">
      <c r="A77">
        <v>14</v>
      </c>
      <c r="B77" s="1">
        <v>6.2861</v>
      </c>
    </row>
    <row r="78" spans="1:2" ht="12.75">
      <c r="A78">
        <v>0</v>
      </c>
      <c r="B78" s="1">
        <v>20.785</v>
      </c>
    </row>
    <row r="79" spans="1:2" ht="12.75">
      <c r="A79">
        <v>1</v>
      </c>
      <c r="B79" s="1">
        <v>19.78</v>
      </c>
    </row>
    <row r="80" spans="1:2" ht="12.75">
      <c r="A80">
        <v>2</v>
      </c>
      <c r="B80" s="1">
        <v>18.78</v>
      </c>
    </row>
    <row r="81" spans="1:2" ht="12.75">
      <c r="A81">
        <v>3</v>
      </c>
      <c r="B81" s="1">
        <v>17.78</v>
      </c>
    </row>
    <row r="82" spans="1:2" ht="12.75">
      <c r="A82">
        <v>4</v>
      </c>
      <c r="B82" s="1">
        <v>16.78</v>
      </c>
    </row>
    <row r="83" spans="1:2" ht="12.75">
      <c r="A83">
        <v>5</v>
      </c>
      <c r="B83" s="1">
        <v>15.78</v>
      </c>
    </row>
    <row r="84" spans="1:2" ht="12.75">
      <c r="A84">
        <v>6</v>
      </c>
      <c r="B84" s="1">
        <v>14.78</v>
      </c>
    </row>
    <row r="85" spans="1:2" ht="12.75">
      <c r="A85">
        <v>7</v>
      </c>
      <c r="B85" s="1">
        <v>13.78</v>
      </c>
    </row>
    <row r="86" spans="1:2" ht="12.75">
      <c r="A86">
        <v>8</v>
      </c>
      <c r="B86" s="1">
        <v>12.78</v>
      </c>
    </row>
    <row r="87" spans="1:2" ht="12.75">
      <c r="A87">
        <v>9</v>
      </c>
      <c r="B87" s="1">
        <v>11.78</v>
      </c>
    </row>
    <row r="88" spans="1:2" ht="12.75">
      <c r="A88">
        <v>10</v>
      </c>
      <c r="B88" s="1">
        <v>10.78</v>
      </c>
    </row>
    <row r="89" spans="1:2" ht="12.75">
      <c r="A89">
        <v>11</v>
      </c>
      <c r="B89" s="1">
        <v>9.78</v>
      </c>
    </row>
    <row r="90" spans="1:2" ht="12.75">
      <c r="A90">
        <v>12</v>
      </c>
      <c r="B90" s="1">
        <v>8.78</v>
      </c>
    </row>
    <row r="91" spans="1:2" ht="12.75">
      <c r="A91">
        <v>13</v>
      </c>
      <c r="B91" s="1">
        <v>7.7805</v>
      </c>
    </row>
    <row r="92" spans="1:2" ht="12.75">
      <c r="A92">
        <v>14</v>
      </c>
      <c r="B92" s="1">
        <v>6.7861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1">
      <selection activeCell="A1" sqref="A1:J9"/>
    </sheetView>
  </sheetViews>
  <sheetFormatPr defaultColWidth="9.140625" defaultRowHeight="12.75"/>
  <sheetData>
    <row r="1" spans="1:10" ht="12.75">
      <c r="A1" t="s">
        <v>115</v>
      </c>
      <c r="B1" t="s">
        <v>124</v>
      </c>
      <c r="C1" t="s">
        <v>116</v>
      </c>
      <c r="D1" t="s">
        <v>117</v>
      </c>
      <c r="E1" t="s">
        <v>118</v>
      </c>
      <c r="F1" t="s">
        <v>119</v>
      </c>
      <c r="G1" t="s">
        <v>120</v>
      </c>
      <c r="H1" t="s">
        <v>121</v>
      </c>
      <c r="I1" t="s">
        <v>122</v>
      </c>
      <c r="J1" t="s">
        <v>123</v>
      </c>
    </row>
    <row r="2" spans="1:13" ht="12.75">
      <c r="A2">
        <v>0</v>
      </c>
      <c r="B2" s="1">
        <v>0.00040454</v>
      </c>
      <c r="C2" s="1">
        <v>0.0010913</v>
      </c>
      <c r="D2" s="1">
        <v>0</v>
      </c>
      <c r="E2" s="1">
        <v>0</v>
      </c>
      <c r="F2" s="1">
        <v>0</v>
      </c>
      <c r="G2" s="1">
        <v>0.014629</v>
      </c>
      <c r="H2" s="1">
        <v>0</v>
      </c>
      <c r="I2" s="1">
        <v>0</v>
      </c>
      <c r="J2" s="1">
        <v>0</v>
      </c>
      <c r="K2" s="1"/>
      <c r="L2" s="1"/>
      <c r="M2" s="1"/>
    </row>
    <row r="3" spans="1:13" ht="12.75">
      <c r="A3" s="1">
        <v>0.0001</v>
      </c>
      <c r="B3" s="1">
        <v>0.00016454</v>
      </c>
      <c r="C3" s="1">
        <v>0.0011913</v>
      </c>
      <c r="D3" s="1">
        <v>0</v>
      </c>
      <c r="E3" s="1">
        <v>2.5677E-08</v>
      </c>
      <c r="F3" s="1">
        <v>4.4489E-18</v>
      </c>
      <c r="G3" s="1">
        <v>0.014629</v>
      </c>
      <c r="H3" s="1">
        <v>0</v>
      </c>
      <c r="I3" s="1">
        <v>0</v>
      </c>
      <c r="J3" s="1">
        <v>0</v>
      </c>
      <c r="K3" s="1"/>
      <c r="L3" s="1"/>
      <c r="M3" s="1"/>
    </row>
    <row r="4" spans="1:13" ht="12.75">
      <c r="A4" s="1">
        <v>0.0002</v>
      </c>
      <c r="B4" s="1">
        <v>0</v>
      </c>
      <c r="C4" s="1">
        <v>0.0012912</v>
      </c>
      <c r="D4" s="1">
        <v>2.4184E-39</v>
      </c>
      <c r="E4" s="1">
        <v>2.5215E-08</v>
      </c>
      <c r="F4" s="1">
        <v>5.0917E-05</v>
      </c>
      <c r="G4" s="1">
        <v>0.014629</v>
      </c>
      <c r="H4" s="1">
        <v>9.3941E-36</v>
      </c>
      <c r="I4" s="1">
        <v>0</v>
      </c>
      <c r="J4" s="1">
        <v>0</v>
      </c>
      <c r="K4" s="1"/>
      <c r="L4" s="1"/>
      <c r="M4" s="1"/>
    </row>
    <row r="5" spans="1:13" ht="12.75">
      <c r="A5" s="1">
        <v>0.01</v>
      </c>
      <c r="B5" s="1">
        <v>0</v>
      </c>
      <c r="C5" s="1">
        <v>0.011088</v>
      </c>
      <c r="D5" s="1">
        <v>5.971E-13</v>
      </c>
      <c r="E5" s="1">
        <v>3.583E-08</v>
      </c>
      <c r="F5" s="1">
        <v>0.0020167</v>
      </c>
      <c r="G5" s="1">
        <v>0.010162</v>
      </c>
      <c r="H5" s="1">
        <v>2.3119E-10</v>
      </c>
      <c r="I5" s="1">
        <v>0.0044636</v>
      </c>
      <c r="J5" s="1">
        <v>0.0044636</v>
      </c>
      <c r="K5" s="1"/>
      <c r="L5" s="1"/>
      <c r="M5" s="1"/>
    </row>
    <row r="6" spans="1:13" ht="12.75">
      <c r="A6" s="1">
        <v>0.02</v>
      </c>
      <c r="B6" s="1">
        <v>0</v>
      </c>
      <c r="C6" s="1">
        <v>0.021078</v>
      </c>
      <c r="D6" s="1">
        <v>1.7496E-12</v>
      </c>
      <c r="E6" s="1">
        <v>3.3794E-08</v>
      </c>
      <c r="F6" s="1">
        <v>0.0036314</v>
      </c>
      <c r="G6" s="1">
        <v>0.0055635</v>
      </c>
      <c r="H6" s="1">
        <v>1.9343E-10</v>
      </c>
      <c r="I6" s="1">
        <v>0.0090617</v>
      </c>
      <c r="J6" s="1">
        <v>0.0090617</v>
      </c>
      <c r="K6" s="1"/>
      <c r="L6" s="1"/>
      <c r="M6" s="1"/>
    </row>
    <row r="7" spans="1:13" ht="12.75">
      <c r="A7" s="1">
        <v>0.03</v>
      </c>
      <c r="B7" s="1">
        <v>0</v>
      </c>
      <c r="C7" s="1">
        <v>0.031062</v>
      </c>
      <c r="D7" s="1">
        <v>1.1621E-11</v>
      </c>
      <c r="E7" s="1">
        <v>3.3786E-08</v>
      </c>
      <c r="F7" s="1">
        <v>0.0055175</v>
      </c>
      <c r="G7" s="1">
        <v>0.00099836</v>
      </c>
      <c r="H7" s="1">
        <v>1.5961E-10</v>
      </c>
      <c r="I7" s="1">
        <v>0.013629</v>
      </c>
      <c r="J7" s="1">
        <v>0.013629</v>
      </c>
      <c r="K7" s="1"/>
      <c r="L7" s="1"/>
      <c r="M7" s="1"/>
    </row>
    <row r="8" spans="1:13" ht="12.75">
      <c r="A8" s="1">
        <v>0.04</v>
      </c>
      <c r="B8" s="1">
        <v>0</v>
      </c>
      <c r="C8" s="1">
        <v>0.038321</v>
      </c>
      <c r="D8" s="1">
        <v>0.0027158</v>
      </c>
      <c r="E8" s="1">
        <v>5.8228E-08</v>
      </c>
      <c r="F8" s="1">
        <v>0.014419</v>
      </c>
      <c r="G8" s="1">
        <v>6.7636E-13</v>
      </c>
      <c r="H8" s="1">
        <v>3.4113E-11</v>
      </c>
      <c r="I8" s="1">
        <v>0.014629</v>
      </c>
      <c r="J8" s="1">
        <v>0.014629</v>
      </c>
      <c r="K8" s="1"/>
      <c r="L8" s="1"/>
      <c r="M8" s="1"/>
    </row>
    <row r="9" spans="1:13" ht="12.75">
      <c r="A9" s="1">
        <v>0.05</v>
      </c>
      <c r="B9" s="1">
        <v>0</v>
      </c>
      <c r="C9" s="1">
        <v>0.043681</v>
      </c>
      <c r="D9" s="1">
        <v>0.0073369</v>
      </c>
      <c r="E9" s="1">
        <v>5.5971E-08</v>
      </c>
      <c r="F9" s="1">
        <v>0.018627</v>
      </c>
      <c r="G9" s="1">
        <v>2.3376E-13</v>
      </c>
      <c r="H9" s="1">
        <v>2.892E-11</v>
      </c>
      <c r="I9" s="1">
        <v>0.014629</v>
      </c>
      <c r="J9" s="1">
        <v>0.014629</v>
      </c>
      <c r="K9" s="1"/>
      <c r="L9" s="1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A1" sqref="A1:F25"/>
    </sheetView>
  </sheetViews>
  <sheetFormatPr defaultColWidth="9.140625" defaultRowHeight="12.75"/>
  <cols>
    <col min="3" max="3" width="9.2812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4"/>
      <c r="R1" s="5"/>
      <c r="S1" s="6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0" ht="12.75">
      <c r="A20" s="8"/>
    </row>
    <row r="21" ht="12.75">
      <c r="A21" s="9"/>
    </row>
    <row r="22" ht="12.75">
      <c r="A22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dlpark</dc:creator>
  <cp:keywords/>
  <dc:description/>
  <cp:lastModifiedBy>dlpark</cp:lastModifiedBy>
  <dcterms:created xsi:type="dcterms:W3CDTF">2003-02-28T16:46:54Z</dcterms:created>
  <dcterms:modified xsi:type="dcterms:W3CDTF">2003-03-12T22:47:06Z</dcterms:modified>
  <cp:category/>
  <cp:version/>
  <cp:contentType/>
  <cp:contentStatus/>
</cp:coreProperties>
</file>